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Экономисты\Ирина Николаевна\SoooooS\"/>
    </mc:Choice>
  </mc:AlternateContent>
  <bookViews>
    <workbookView xWindow="0" yWindow="0" windowWidth="14490" windowHeight="12360" activeTab="1"/>
  </bookViews>
  <sheets>
    <sheet name="январь" sheetId="2" r:id="rId1"/>
    <sheet name="февраль" sheetId="3" r:id="rId2"/>
  </sheets>
  <calcPr calcId="152511"/>
</workbook>
</file>

<file path=xl/calcChain.xml><?xml version="1.0" encoding="utf-8"?>
<calcChain xmlns="http://schemas.openxmlformats.org/spreadsheetml/2006/main">
  <c r="J15" i="3" l="1"/>
  <c r="J16" i="3"/>
  <c r="J17" i="3"/>
  <c r="J18" i="3"/>
  <c r="J19" i="3"/>
  <c r="J20" i="3"/>
  <c r="J21" i="3"/>
  <c r="J13" i="3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4" i="2"/>
  <c r="J12" i="2"/>
  <c r="J11" i="2"/>
  <c r="J10" i="2"/>
  <c r="J9" i="2"/>
  <c r="J8" i="2"/>
  <c r="J7" i="2"/>
  <c r="J6" i="2"/>
  <c r="J48" i="3"/>
  <c r="J49" i="3"/>
  <c r="J50" i="3"/>
  <c r="J47" i="3" l="1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14" i="3"/>
  <c r="J12" i="3"/>
  <c r="J11" i="3"/>
  <c r="J10" i="3"/>
  <c r="J9" i="3"/>
  <c r="J8" i="3"/>
  <c r="J7" i="3"/>
  <c r="J6" i="3"/>
</calcChain>
</file>

<file path=xl/sharedStrings.xml><?xml version="1.0" encoding="utf-8"?>
<sst xmlns="http://schemas.openxmlformats.org/spreadsheetml/2006/main" count="419" uniqueCount="250">
  <si>
    <t>ОП-16-182/22</t>
  </si>
  <si>
    <t>0340200014916000323-0331078-02</t>
  </si>
  <si>
    <t>0340200014916000325-0331078-01</t>
  </si>
  <si>
    <t>0340200014916000320-0331078-02</t>
  </si>
  <si>
    <t>Поставка лекарственных препаратов: Салметерол + Флутиказон</t>
  </si>
  <si>
    <t>0340200014916000321-0331078-01</t>
  </si>
  <si>
    <t>№ закупки</t>
  </si>
  <si>
    <t>Цена контракта</t>
  </si>
  <si>
    <t>Наименование объекта закупки</t>
  </si>
  <si>
    <t>0340200014916000322-0331078-02</t>
  </si>
  <si>
    <t/>
  </si>
  <si>
    <t>0340200014916000324-0331078-01</t>
  </si>
  <si>
    <t>Дата заключения контракта</t>
  </si>
  <si>
    <t>№ контракта</t>
  </si>
  <si>
    <t>Кол-во поставляемого товара</t>
  </si>
  <si>
    <t>Срок поставки товара</t>
  </si>
  <si>
    <t>НМЦК</t>
  </si>
  <si>
    <t>Наименование поставщика</t>
  </si>
  <si>
    <t>Цена единицы товара</t>
  </si>
  <si>
    <t>Срок исполнения контракта</t>
  </si>
  <si>
    <t>по заявкам Заказчика в течение 10 (десяти) календарных дней с момента направления заявки.</t>
  </si>
  <si>
    <t>0340200005516000047-0331078-03</t>
  </si>
  <si>
    <t>204</t>
  </si>
  <si>
    <t>КОГУП "Городская аптека №107"</t>
  </si>
  <si>
    <t>ИП Бутина Л.Н.</t>
  </si>
  <si>
    <t>17/02-1</t>
  </si>
  <si>
    <t>17/02</t>
  </si>
  <si>
    <t>22/02</t>
  </si>
  <si>
    <t>207</t>
  </si>
  <si>
    <t>КОГКБУЗ "Центр травматологии, ортопедии и нейрохирургии"</t>
  </si>
  <si>
    <t>ДПИ</t>
  </si>
  <si>
    <t>ООО "Альбатрос"</t>
  </si>
  <si>
    <t>Поставка товара осуществляется по заявкам Заказчика в течение 10 (десяти) календарных дней с момента направления заявки.</t>
  </si>
  <si>
    <t>Поставка костного цемента</t>
  </si>
  <si>
    <t>ООО "Глобалмедрегион"</t>
  </si>
  <si>
    <t>Поставка изделии медицинского назначения (Бинты эластичные)</t>
  </si>
  <si>
    <t>Поставка товара осуществляется в течение 30 (тридцати) календарных дней с момента заключения контракта</t>
  </si>
  <si>
    <t>Согласно графика</t>
  </si>
  <si>
    <t>Поставка товара осуществляется Поставщиком в течение 30 (тридцати) календарных дней с момента заключения Контракта</t>
  </si>
  <si>
    <t>Поставка изделий медицинского назначения (Бинты эластичные)</t>
  </si>
  <si>
    <t>Поставка дезинфицирующих средств для обработки операционного поля</t>
  </si>
  <si>
    <t>Поставка изделий медицинского назначения (Шприц для инфузионного насоса)</t>
  </si>
  <si>
    <t>Поставка эндопротезов коленного сустава для травматологии и ортопедии</t>
  </si>
  <si>
    <t>Поставка эндопротезов тазобедренного сустава для травматологии и ортопедии</t>
  </si>
  <si>
    <t>Поставка лекарственных препаратов</t>
  </si>
  <si>
    <t>Поставка изделий медицинского назначения (Пакеты для СВЧ-печи)</t>
  </si>
  <si>
    <t>Поставка шовного материала</t>
  </si>
  <si>
    <t>Поставка инструментов медицинских для травматологии и нейрохирургии</t>
  </si>
  <si>
    <t>Поставка изделий медицинского назначения (Повязки)</t>
  </si>
  <si>
    <t>Информация о закупках за февраль 2019 г.</t>
  </si>
  <si>
    <t>Поставка лекарственных препаратов (Водорода пероксид)</t>
  </si>
  <si>
    <t>Поставка изделий медицинского назначения (Лейкопластырь рулонный)</t>
  </si>
  <si>
    <t>Поставка лекарственных препаратов для медицинского применения</t>
  </si>
  <si>
    <t>Поставка лекарственных препаратов (Пропофол)</t>
  </si>
  <si>
    <t>Поставка изделий медицинского назначения (Перчатки медицинские хирургические)</t>
  </si>
  <si>
    <t>Поставка изделий медицинского назначения  (Бинты эластичные)</t>
  </si>
  <si>
    <t>Поставка изделий медицинского назначения (Индикаторы)</t>
  </si>
  <si>
    <t>Поставка дезинфицирующих средств для обработки рук</t>
  </si>
  <si>
    <t>Выполнение работ по техническому обслуживанию и ремонту лифтового оборудования</t>
  </si>
  <si>
    <t>Поставка средств для быстрого заживления ран</t>
  </si>
  <si>
    <t>Поставка мундштуков для анализатора концентрации паров этанола в выдыхаемом воздухе "Alcotest 6820" Drager</t>
  </si>
  <si>
    <t>Поставка лекарственных препаратов (Дабигатрана этексилат)</t>
  </si>
  <si>
    <t>Поставка термобумаги для анализатора концентрации паров этанола в выдыхаемом воздухе ''Alcotest 6820'' Drager, производство Германия</t>
  </si>
  <si>
    <t>Оказание услуг по техническому обслуживанию, диагностике и ремонту медицинского оборудования</t>
  </si>
  <si>
    <t>Поставка лекарственных препаратов (Этанол)</t>
  </si>
  <si>
    <t>Поставка тележек покупательских</t>
  </si>
  <si>
    <t>Поставка лекарственных препаратов (Допамин)</t>
  </si>
  <si>
    <t>Поставка специальной одежды (Халат цветной, брюки)</t>
  </si>
  <si>
    <t>Поставка специальной одежды с логотипом (Костюмы женские)</t>
  </si>
  <si>
    <t>Поставка лекарственных препаратов (Кеторолак)</t>
  </si>
  <si>
    <t>Поставка специальной одежды с логотипом (Костюмы мужские)</t>
  </si>
  <si>
    <t>Поставка эндопротезов коленных суставов для травматологии и ортопедии</t>
  </si>
  <si>
    <t>ИНН 1841009050 ООО "АПТЕКИ АЙБОЛИТ"</t>
  </si>
  <si>
    <t>ИНН 4345366596 Общество с ограниченной ответственностью "Остеосинтез-Вятка"</t>
  </si>
  <si>
    <t>ИНН 1101073582 Общество с ограниченной ответственностью «Анком»</t>
  </si>
  <si>
    <t>ИНН 4345028710 Общество с ограниченной ответственностью "Эвейл"</t>
  </si>
  <si>
    <t>ИНН 5904321230 Общество с ограниченной ответственностью "АВАНГАРД ОРТОПЕДИКС"</t>
  </si>
  <si>
    <t>ИНН 4345293972 Кировское областное государственное унитарное предприятие "Городская аптека №107"</t>
  </si>
  <si>
    <t>ИНН 7731345620 Общество с ограниченной ответственностью «ФАРМЛОГИСТИКА»</t>
  </si>
  <si>
    <t>ИНН 4345476461 Общество с ограниченной ответственностью "КОНКОРДИКА"</t>
  </si>
  <si>
    <t>ИНН 4345416448 Общество с ограниченной ответственностью "Глобалмедрегион"</t>
  </si>
  <si>
    <t>ИНН 5905038850 Общество с ограниченной ответственностью "УРАЛМЕДКОНТРАКТ"</t>
  </si>
  <si>
    <t>ИНН 4345450640 ООО МТ «Сфера»</t>
  </si>
  <si>
    <t>ИНН 434584728310 Черепанова Наталья Владимировна</t>
  </si>
  <si>
    <t>ИНН 4345212684 Общество с ограниченной ответственностью "ПрофиМед"</t>
  </si>
  <si>
    <t>ИНН 4345370225 ООО "Глория"</t>
  </si>
  <si>
    <t>ИНН 4346056903 Общество с ограниченной ответственностью "Лифтремонт"</t>
  </si>
  <si>
    <t>ИНН 7722327505 Общество с ограниченной ответственностью «Снабком»</t>
  </si>
  <si>
    <t>ИНН 5260357146 Общество с ограниченной Ответственностью 'МедСервис'</t>
  </si>
  <si>
    <t>ИНН 7840515569 ОБЩЕСТВО С ОГРАНИЧЕННОЙ ОТВЕТСТВЕННОСТЬЮ "БТ"</t>
  </si>
  <si>
    <t>ИНН 5017098402 Общество с ограниченной ответственностью "МЕДТРЕК"</t>
  </si>
  <si>
    <t>ИНН 4345466872 Общество с ограниченной ответственностью «ЛАЦЕРТА»</t>
  </si>
  <si>
    <t>ИНН 5047154975 Общество с ограниченной ответственностью "Фармтехнология"</t>
  </si>
  <si>
    <t>ИНН 4345100405 ООО 'Леда'</t>
  </si>
  <si>
    <t>ИНН 7724922443 ООО "АЛЬБАТРОС"</t>
  </si>
  <si>
    <t>ИНН 4345429704 Общество с ограниченной ответственностью "Адэль"</t>
  </si>
  <si>
    <t>ИНН 3702182678 Общество с ограниченной ответственностью «Атлас»</t>
  </si>
  <si>
    <t>ИНН 5263119439 Общество с ограниченной ответственностью «НОВАТЕКС»</t>
  </si>
  <si>
    <t>ИНН 7726311464 Акционерное общество «Р-Фарм»</t>
  </si>
  <si>
    <t>ИНН 4345483170 ОБЩЕСТВО С ОГРАНИЧЕННОЙ ОТВЕТСТВЕННОСТЬЮ "ЧИСТОТА ПЛЮС"</t>
  </si>
  <si>
    <t>ИНН 6686027815 Общество с ограниченной ответственностью "Пластика"</t>
  </si>
  <si>
    <t>0340200003318017259</t>
  </si>
  <si>
    <t>0340200003318017364</t>
  </si>
  <si>
    <t>0340200003318016815</t>
  </si>
  <si>
    <t>0340200003318016845</t>
  </si>
  <si>
    <t>0340200003318017017</t>
  </si>
  <si>
    <t>0340200003318017041</t>
  </si>
  <si>
    <t>0340200003318016927</t>
  </si>
  <si>
    <t>0340200003318016803</t>
  </si>
  <si>
    <t>0340200003318016816</t>
  </si>
  <si>
    <t>0340200003318016825</t>
  </si>
  <si>
    <t>0340200003318016875</t>
  </si>
  <si>
    <t>0340200003318017303</t>
  </si>
  <si>
    <t>0340200003318016862</t>
  </si>
  <si>
    <t>0340200003318017208</t>
  </si>
  <si>
    <t>0340200003318017210</t>
  </si>
  <si>
    <t>0340200003318017042</t>
  </si>
  <si>
    <t>0340200003318017558</t>
  </si>
  <si>
    <t>0340200003318017523</t>
  </si>
  <si>
    <t>0340200003318017524</t>
  </si>
  <si>
    <t>0340200003318017235</t>
  </si>
  <si>
    <t>0340200003318017385</t>
  </si>
  <si>
    <t>0340200003318016914</t>
  </si>
  <si>
    <t>0340200003318017453</t>
  </si>
  <si>
    <t>0340200003318017510</t>
  </si>
  <si>
    <t>0340200003318017525</t>
  </si>
  <si>
    <t>0340200003318017683</t>
  </si>
  <si>
    <t>0340200003318017848</t>
  </si>
  <si>
    <t>0340200003318017521</t>
  </si>
  <si>
    <t>0340200003318017928</t>
  </si>
  <si>
    <t>0340200003318017797</t>
  </si>
  <si>
    <t>0340200003318017798</t>
  </si>
  <si>
    <t>0340200003318017944</t>
  </si>
  <si>
    <t>0340200003319000200</t>
  </si>
  <si>
    <t>0340200003318016848</t>
  </si>
  <si>
    <t>0340200003319000219</t>
  </si>
  <si>
    <t>0340200003319000246</t>
  </si>
  <si>
    <t>0340200003319000248</t>
  </si>
  <si>
    <t>Согласно технического задания</t>
  </si>
  <si>
    <t>Поставка товара осуществляется по заявкам Заказчика в течение 5 (пяти) календарных дней с момента направления заявки.</t>
  </si>
  <si>
    <t>Информация о закупках за январь 2019 г.</t>
  </si>
  <si>
    <t>0340200003318015794</t>
  </si>
  <si>
    <t>Поставка анализатора концентрации паров этанола (алкотестер)</t>
  </si>
  <si>
    <t xml:space="preserve"> Поставка товара осуществляется в течение 30 (тридцати) календарных дней с
момента заключения контракта</t>
  </si>
  <si>
    <t>ООО "Снабком"</t>
  </si>
  <si>
    <t>0340200003318015476</t>
  </si>
  <si>
    <t>Поставка изделии медицинского назначения (Катетеры аспирационные)</t>
  </si>
  <si>
    <t>ООО Конкордика</t>
  </si>
  <si>
    <t>0340200003318015492</t>
  </si>
  <si>
    <t>Поставка изделии медицинского назначения (Бинты гипсовые)</t>
  </si>
  <si>
    <t>ООО "Медитек М"</t>
  </si>
  <si>
    <t>0340200003318015555</t>
  </si>
  <si>
    <t>Поставка эндопротезэовы тазобедренных суставов для травматологии</t>
  </si>
  <si>
    <t>ООО "АВАНГАРД ОРТОПЕДИКС"</t>
  </si>
  <si>
    <t>0340200003318015707</t>
  </si>
  <si>
    <t>Поставка лекарственных препаратов: ропивакаин</t>
  </si>
  <si>
    <t>ООО "М-Техфарм"</t>
  </si>
  <si>
    <t>0340200003318015806</t>
  </si>
  <si>
    <t>Поставка изделии медицинского назначения  (Разрезаемое пленочное покрытие)</t>
  </si>
  <si>
    <t>ООО "АНКОМ"</t>
  </si>
  <si>
    <t>0340200003318015778</t>
  </si>
  <si>
    <t>Поставка лекарственных препаратов: Декскетопрофен</t>
  </si>
  <si>
    <t>0340200003318015780</t>
  </si>
  <si>
    <t>Поставка лекарственных препаратов: Фосфоглив</t>
  </si>
  <si>
    <t>0340200003318015351</t>
  </si>
  <si>
    <t>Поставка изделий медицинского назначения  (Пленка рентгеновская медицинская)</t>
  </si>
  <si>
    <t>ООО "Техноснаб"</t>
  </si>
  <si>
    <t>0340200003318016688</t>
  </si>
  <si>
    <t>0340200003318015747</t>
  </si>
  <si>
    <t>Поставка мягкого инвентаря (подушки)</t>
  </si>
  <si>
    <t>ИП Шувалов Сергей Валерьевич</t>
  </si>
  <si>
    <t>0340200003318015974</t>
  </si>
  <si>
    <t xml:space="preserve"> Изделия медицинского назначения (Повязки)</t>
  </si>
  <si>
    <t>ООО "Конкордика"</t>
  </si>
  <si>
    <t>0340200003318015937</t>
  </si>
  <si>
    <t>0340200003318015966</t>
  </si>
  <si>
    <t>0340200003318015944</t>
  </si>
  <si>
    <t>0340200003318016465</t>
  </si>
  <si>
    <t>0340200003318015709</t>
  </si>
  <si>
    <t>Поставка лекарственных препаратов: метронидазол</t>
  </si>
  <si>
    <t>ООО "НОРДФАРМ"</t>
  </si>
  <si>
    <t>0340200003318015857</t>
  </si>
  <si>
    <t>Поставка изделии медицинского назначения (Фильтры дыхательные)</t>
  </si>
  <si>
    <t>АО "Группа Компаний "Медполимерпром"</t>
  </si>
  <si>
    <t>0340200003318015706</t>
  </si>
  <si>
    <t xml:space="preserve">Поставка лекарственных препаратов: декстроза </t>
  </si>
  <si>
    <t>0340200003318015786</t>
  </si>
  <si>
    <t>Поставка лекарственных препаратов: Хлорид натрия</t>
  </si>
  <si>
    <t>0340200003318016450</t>
  </si>
  <si>
    <t>Поставка компьютерной техники</t>
  </si>
  <si>
    <t>Поставка товара осуществляется в течение 30 (тридцати) календарных дней с момента заключения контракта.</t>
  </si>
  <si>
    <t>ООО "Корпоративные решения"</t>
  </si>
  <si>
    <t>0340200003318016407</t>
  </si>
  <si>
    <t>Поставка изделии медицинского назначения (Салфетки нестерильные)</t>
  </si>
  <si>
    <t>ООО "КАМИ"</t>
  </si>
  <si>
    <t>0340200003318016723</t>
  </si>
  <si>
    <t>Поставка лекарственных препаратов: Аминокислоты для парентерального питания+Прочие препараты [Декстроза+Минералы](Нутрифлекс 40/80; 70/180)</t>
  </si>
  <si>
    <t>КОГУП "Аптечный склад"</t>
  </si>
  <si>
    <t>0340200003318016724</t>
  </si>
  <si>
    <t>Поставка лекарственных препаратов: Аминокислоты для парентерального питания (Аминовен инфант)</t>
  </si>
  <si>
    <t>ООО "Фармлогистика"</t>
  </si>
  <si>
    <t>0340200003318016719</t>
  </si>
  <si>
    <t>Поставка товара осуществляется по заявкам Заказчика в течение 3 (трех) календарных дней с момента направления заявки</t>
  </si>
  <si>
    <t>0340200003318017192</t>
  </si>
  <si>
    <t xml:space="preserve">Оказание услуг по продлению лицензии Kaspersky Endpoint Security для бизнеса сроком на 24 месяца </t>
  </si>
  <si>
    <t>Срок оказания услуг осуществляется Исполнителем в период с 28.01.2019 по 08.02.2019.</t>
  </si>
  <si>
    <t>ООО "Рубикон"</t>
  </si>
  <si>
    <t>0340200003318016406</t>
  </si>
  <si>
    <t>Поставка изделии медицинского назначения (Салфетки)</t>
  </si>
  <si>
    <t>ООО "Эталон СТК"</t>
  </si>
  <si>
    <t>0340200003318016461</t>
  </si>
  <si>
    <t>Поставка изделии медицинского назначения (Марля медицинская)</t>
  </si>
  <si>
    <t>ИП Кузнецова Ольга Ивановна</t>
  </si>
  <si>
    <t>0340200003318016463</t>
  </si>
  <si>
    <t>Поставка изделий медицинского назначения (Материал нетканый)</t>
  </si>
  <si>
    <t>0340200003318016468</t>
  </si>
  <si>
    <t xml:space="preserve">Поставка лекарственных препаратов: Тиоктовая кислота </t>
  </si>
  <si>
    <t>0340200003318016602</t>
  </si>
  <si>
    <t>Поставка эндопротезов коленных суставов без сохранения задней крестообразной связки</t>
  </si>
  <si>
    <t>Поставка товара осуществляется по заявкам Заказчика в течение 5 (пяти) календарных дней с момента направления заявки с указанием размеров эндопротезов</t>
  </si>
  <si>
    <t>ИП Черепанова Наталья Владимировна</t>
  </si>
  <si>
    <t>0340200003318016600</t>
  </si>
  <si>
    <t xml:space="preserve">Поставка эндопротезов тазобедренных суставов </t>
  </si>
  <si>
    <t>ООО "УРАЛМЕДКОНТРАКТ"</t>
  </si>
  <si>
    <t>0340200003318016601</t>
  </si>
  <si>
    <t>Эндопротезы коленных суставов для травматологии</t>
  </si>
  <si>
    <t>0340200003318016603</t>
  </si>
  <si>
    <t>Поставка изделий медицинского назначения(Повязки)</t>
  </si>
  <si>
    <t>0340200003318016863</t>
  </si>
  <si>
    <t>Поставка лекарственных препаратов: Жировые эмульсии для парентерального питания (омегавен)</t>
  </si>
  <si>
    <t>0340200003318016761</t>
  </si>
  <si>
    <t>Поставка лекарственных препаратов: Аминокислоты для парентерального питания (нефротект)</t>
  </si>
  <si>
    <t>0340200003318016898</t>
  </si>
  <si>
    <t>Поставка лекарственных препаратов: Аминокислоты для парентерального питания (дипептивен)</t>
  </si>
  <si>
    <t>0340200003318017000</t>
  </si>
  <si>
    <t>Поставка лекарственных препаратов: Цисатракурия безилат</t>
  </si>
  <si>
    <t>0340200003318016894</t>
  </si>
  <si>
    <t>Поставка лекарственных препаратов: Поливитамины для парентерального введения (солувит)</t>
  </si>
  <si>
    <t>ООО "ИРВИН-2"</t>
  </si>
  <si>
    <t>0340200003318016680</t>
  </si>
  <si>
    <t>Выполнение работ по обследованию и освидетельствованию лифтового оборудования 2019-2020</t>
  </si>
  <si>
    <t>ООО ИКЦ "Вятка-лифт"</t>
  </si>
  <si>
    <t>0340200003318017040</t>
  </si>
  <si>
    <t>0340200003318016931</t>
  </si>
  <si>
    <t>0340200003318017018</t>
  </si>
  <si>
    <t>0340200003318017238</t>
  </si>
  <si>
    <t>0340200003318017234</t>
  </si>
  <si>
    <t>0340200003318017219</t>
  </si>
  <si>
    <t>0340200003318016847</t>
  </si>
  <si>
    <t>0340200003318017795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</si>
</sst>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name val="Arial Cyr"/>
    </font>
    <font>
      <b/>
      <sz val="10"/>
      <name val="Arial Cyr&quot;, sans-serif"/>
    </font>
    <font>
      <b/>
      <sz val="12"/>
      <name val="Times New Roman Cyr&quot;, serif"/>
    </font>
    <font>
      <b/>
      <sz val="10"/>
      <color rgb="FF00000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FF8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14" fontId="2" fillId="0" borderId="1">
      <alignment vertical="top" wrapText="1"/>
    </xf>
    <xf numFmtId="49" fontId="2" fillId="0" borderId="1">
      <alignment vertical="top" wrapText="1"/>
    </xf>
    <xf numFmtId="0" fontId="3" fillId="0" borderId="0"/>
    <xf numFmtId="0" fontId="3" fillId="0" borderId="0"/>
    <xf numFmtId="0" fontId="1" fillId="0" borderId="0">
      <alignment horizontal="left"/>
    </xf>
    <xf numFmtId="0" fontId="4" fillId="2" borderId="1">
      <alignment horizontal="center" vertical="center" wrapText="1"/>
    </xf>
    <xf numFmtId="14" fontId="2" fillId="0" borderId="1">
      <alignment vertical="top"/>
    </xf>
    <xf numFmtId="49" fontId="2" fillId="0" borderId="1">
      <alignment vertical="top"/>
    </xf>
    <xf numFmtId="4" fontId="2" fillId="0" borderId="1">
      <alignment vertical="top" shrinkToFit="1"/>
    </xf>
    <xf numFmtId="0" fontId="5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>
      <alignment horizontal="left" vertical="top" wrapText="1"/>
    </xf>
    <xf numFmtId="0" fontId="6" fillId="3" borderId="2">
      <alignment vertical="top"/>
    </xf>
    <xf numFmtId="4" fontId="6" fillId="3" borderId="1">
      <alignment vertical="top" shrinkToFit="1"/>
    </xf>
    <xf numFmtId="0" fontId="6" fillId="3" borderId="2">
      <alignment horizontal="right" vertical="top"/>
    </xf>
    <xf numFmtId="49" fontId="11" fillId="4" borderId="6">
      <alignment horizontal="left" wrapText="1"/>
    </xf>
    <xf numFmtId="4" fontId="11" fillId="0" borderId="6">
      <alignment horizontal="right" shrinkToFit="1"/>
    </xf>
    <xf numFmtId="4" fontId="11" fillId="0" borderId="6">
      <alignment horizontal="right" wrapText="1"/>
    </xf>
  </cellStyleXfs>
  <cellXfs count="48">
    <xf numFmtId="0" fontId="0" fillId="0" borderId="0" xfId="0"/>
    <xf numFmtId="49" fontId="8" fillId="0" borderId="1" xfId="4" applyNumberFormat="1" applyFont="1" applyProtection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2" borderId="3" xfId="8" applyNumberFormat="1" applyFont="1" applyBorder="1" applyProtection="1">
      <alignment horizontal="center" vertical="center" wrapText="1"/>
    </xf>
    <xf numFmtId="14" fontId="8" fillId="0" borderId="1" xfId="3" applyNumberFormat="1" applyFont="1" applyProtection="1">
      <alignment vertical="top" wrapText="1"/>
    </xf>
    <xf numFmtId="49" fontId="7" fillId="0" borderId="0" xfId="0" applyNumberFormat="1" applyFont="1"/>
    <xf numFmtId="4" fontId="7" fillId="0" borderId="0" xfId="0" applyNumberFormat="1" applyFont="1"/>
    <xf numFmtId="0" fontId="10" fillId="2" borderId="3" xfId="8" applyNumberFormat="1" applyFont="1" applyBorder="1" applyAlignment="1" applyProtection="1">
      <alignment horizontal="center" vertical="center" wrapText="1"/>
    </xf>
    <xf numFmtId="3" fontId="8" fillId="0" borderId="1" xfId="4" applyNumberFormat="1" applyFont="1" applyAlignment="1" applyProtection="1">
      <alignment horizontal="center" vertical="top" wrapText="1"/>
    </xf>
    <xf numFmtId="3" fontId="8" fillId="0" borderId="4" xfId="4" applyNumberFormat="1" applyFont="1" applyFill="1" applyBorder="1" applyAlignment="1" applyProtection="1">
      <alignment horizontal="center" vertical="top" wrapText="1"/>
    </xf>
    <xf numFmtId="49" fontId="8" fillId="0" borderId="5" xfId="4" applyNumberFormat="1" applyFont="1" applyBorder="1" applyAlignment="1" applyProtection="1">
      <alignment vertical="top" wrapText="1"/>
    </xf>
    <xf numFmtId="49" fontId="10" fillId="0" borderId="1" xfId="4" applyNumberFormat="1" applyFont="1" applyProtection="1">
      <alignment vertical="top" wrapText="1"/>
    </xf>
    <xf numFmtId="3" fontId="10" fillId="0" borderId="1" xfId="4" applyNumberFormat="1" applyFont="1" applyAlignment="1" applyProtection="1">
      <alignment horizontal="center" vertical="top" wrapText="1"/>
    </xf>
    <xf numFmtId="49" fontId="10" fillId="0" borderId="5" xfId="4" applyNumberFormat="1" applyFont="1" applyBorder="1" applyProtection="1">
      <alignment vertical="top" wrapText="1"/>
    </xf>
    <xf numFmtId="49" fontId="10" fillId="0" borderId="5" xfId="4" applyNumberFormat="1" applyFont="1" applyBorder="1" applyAlignment="1" applyProtection="1">
      <alignment vertical="top" wrapText="1"/>
    </xf>
    <xf numFmtId="4" fontId="10" fillId="0" borderId="1" xfId="10" applyNumberFormat="1" applyFont="1" applyAlignment="1" applyProtection="1">
      <alignment horizontal="center" vertical="top"/>
    </xf>
    <xf numFmtId="3" fontId="10" fillId="0" borderId="1" xfId="10" applyNumberFormat="1" applyFont="1" applyAlignment="1" applyProtection="1">
      <alignment horizontal="center" vertical="top"/>
    </xf>
    <xf numFmtId="4" fontId="8" fillId="0" borderId="1" xfId="4" applyNumberFormat="1" applyFont="1" applyAlignment="1" applyProtection="1">
      <alignment horizontal="center" vertical="top" wrapText="1"/>
    </xf>
    <xf numFmtId="14" fontId="8" fillId="0" borderId="1" xfId="3" applyNumberFormat="1" applyFont="1" applyAlignment="1" applyProtection="1">
      <alignment horizontal="center" vertical="top" wrapText="1"/>
    </xf>
    <xf numFmtId="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" fontId="10" fillId="2" borderId="3" xfId="8" applyNumberFormat="1" applyFont="1" applyBorder="1" applyAlignment="1" applyProtection="1">
      <alignment horizontal="center" vertical="center" wrapText="1"/>
    </xf>
    <xf numFmtId="4" fontId="8" fillId="0" borderId="1" xfId="10" applyNumberFormat="1" applyFont="1" applyAlignment="1" applyProtection="1">
      <alignment horizontal="center" vertical="top"/>
    </xf>
    <xf numFmtId="14" fontId="8" fillId="0" borderId="1" xfId="10" applyNumberFormat="1" applyFont="1" applyAlignment="1" applyProtection="1">
      <alignment horizontal="center" vertical="top"/>
    </xf>
    <xf numFmtId="4" fontId="8" fillId="0" borderId="4" xfId="10" applyNumberFormat="1" applyFont="1" applyFill="1" applyBorder="1" applyAlignment="1" applyProtection="1">
      <alignment horizontal="center" vertical="top"/>
    </xf>
    <xf numFmtId="14" fontId="10" fillId="0" borderId="1" xfId="10" applyNumberFormat="1" applyFont="1" applyAlignment="1" applyProtection="1">
      <alignment horizontal="center" vertical="top"/>
    </xf>
    <xf numFmtId="4" fontId="8" fillId="0" borderId="5" xfId="4" applyNumberFormat="1" applyFont="1" applyBorder="1" applyAlignment="1" applyProtection="1">
      <alignment horizontal="center" vertical="top" wrapText="1"/>
    </xf>
    <xf numFmtId="14" fontId="8" fillId="0" borderId="5" xfId="3" applyNumberFormat="1" applyFont="1" applyBorder="1" applyAlignment="1" applyProtection="1">
      <alignment horizontal="center" vertical="top" wrapText="1"/>
    </xf>
    <xf numFmtId="14" fontId="8" fillId="0" borderId="5" xfId="3" applyNumberFormat="1" applyFont="1" applyBorder="1" applyProtection="1">
      <alignment vertical="top" wrapText="1"/>
    </xf>
    <xf numFmtId="4" fontId="8" fillId="0" borderId="5" xfId="10" applyNumberFormat="1" applyFont="1" applyBorder="1" applyAlignment="1" applyProtection="1">
      <alignment horizontal="center" vertical="top"/>
    </xf>
    <xf numFmtId="49" fontId="8" fillId="0" borderId="1" xfId="4" applyNumberFormat="1" applyFont="1" applyFill="1" applyBorder="1" applyAlignment="1" applyProtection="1">
      <alignment vertical="top" wrapText="1"/>
    </xf>
    <xf numFmtId="14" fontId="8" fillId="0" borderId="1" xfId="10" applyNumberFormat="1" applyFont="1" applyFill="1" applyAlignment="1" applyProtection="1">
      <alignment horizontal="center" vertical="top"/>
    </xf>
    <xf numFmtId="49" fontId="8" fillId="0" borderId="5" xfId="4" applyNumberFormat="1" applyFont="1" applyBorder="1" applyProtection="1">
      <alignment vertical="top" wrapText="1"/>
    </xf>
    <xf numFmtId="3" fontId="8" fillId="0" borderId="5" xfId="4" applyNumberFormat="1" applyFont="1" applyBorder="1" applyAlignment="1" applyProtection="1">
      <alignment horizontal="center" vertical="top" wrapText="1"/>
    </xf>
    <xf numFmtId="14" fontId="8" fillId="0" borderId="5" xfId="10" applyNumberFormat="1" applyFont="1" applyBorder="1" applyAlignment="1" applyProtection="1">
      <alignment horizontal="center" vertical="top"/>
    </xf>
    <xf numFmtId="4" fontId="10" fillId="0" borderId="5" xfId="10" applyNumberFormat="1" applyFont="1" applyBorder="1" applyProtection="1">
      <alignment vertical="top"/>
    </xf>
    <xf numFmtId="4" fontId="10" fillId="0" borderId="5" xfId="10" applyNumberFormat="1" applyFont="1" applyBorder="1" applyAlignment="1" applyProtection="1">
      <alignment horizontal="center" vertical="top"/>
    </xf>
    <xf numFmtId="14" fontId="10" fillId="0" borderId="5" xfId="3" applyNumberFormat="1" applyFont="1" applyBorder="1" applyAlignment="1" applyProtection="1">
      <alignment horizontal="center" vertical="top" wrapText="1"/>
    </xf>
    <xf numFmtId="14" fontId="10" fillId="0" borderId="5" xfId="10" applyNumberFormat="1" applyFont="1" applyBorder="1" applyAlignment="1" applyProtection="1">
      <alignment horizontal="center" vertical="top"/>
    </xf>
    <xf numFmtId="0" fontId="7" fillId="0" borderId="0" xfId="0" applyFont="1" applyAlignment="1">
      <alignment horizontal="justify" vertical="center"/>
    </xf>
    <xf numFmtId="3" fontId="10" fillId="0" borderId="5" xfId="4" applyNumberFormat="1" applyFont="1" applyBorder="1" applyAlignment="1" applyProtection="1">
      <alignment horizontal="center" vertical="top" wrapText="1"/>
    </xf>
    <xf numFmtId="4" fontId="10" fillId="0" borderId="5" xfId="4" applyNumberFormat="1" applyFont="1" applyBorder="1" applyAlignment="1" applyProtection="1">
      <alignment horizontal="center" vertical="top" wrapText="1"/>
    </xf>
    <xf numFmtId="0" fontId="9" fillId="0" borderId="0" xfId="0" applyFont="1" applyAlignment="1">
      <alignment horizontal="center"/>
    </xf>
    <xf numFmtId="49" fontId="10" fillId="0" borderId="1" xfId="4" applyNumberFormat="1" applyFont="1" applyFill="1" applyProtection="1">
      <alignment vertical="top" wrapText="1"/>
    </xf>
    <xf numFmtId="49" fontId="8" fillId="0" borderId="1" xfId="4" applyNumberFormat="1" applyFont="1" applyFill="1" applyProtection="1">
      <alignment vertical="top" wrapText="1"/>
    </xf>
    <xf numFmtId="3" fontId="10" fillId="0" borderId="1" xfId="4" applyNumberFormat="1" applyFont="1" applyFill="1" applyAlignment="1" applyProtection="1">
      <alignment horizontal="center" vertical="top" wrapText="1"/>
    </xf>
    <xf numFmtId="3" fontId="8" fillId="0" borderId="1" xfId="4" applyNumberFormat="1" applyFont="1" applyFill="1" applyAlignment="1" applyProtection="1">
      <alignment horizontal="center" vertical="top" wrapText="1"/>
    </xf>
  </cellXfs>
  <cellStyles count="21">
    <cellStyle name="br" xfId="1"/>
    <cellStyle name="col" xfId="2"/>
    <cellStyle name="st15" xfId="3"/>
    <cellStyle name="st16" xfId="4"/>
    <cellStyle name="st32" xfId="20"/>
    <cellStyle name="st33" xfId="18"/>
    <cellStyle name="style0" xfId="5"/>
    <cellStyle name="td" xfId="6"/>
    <cellStyle name="tr" xfId="7"/>
    <cellStyle name="xl24" xfId="8"/>
    <cellStyle name="xl25" xfId="9"/>
    <cellStyle name="xl26" xfId="10"/>
    <cellStyle name="xl27" xfId="11"/>
    <cellStyle name="xl28" xfId="12"/>
    <cellStyle name="xl29" xfId="13"/>
    <cellStyle name="xl30" xfId="14"/>
    <cellStyle name="xl31" xfId="15"/>
    <cellStyle name="xl32" xfId="16"/>
    <cellStyle name="xl33" xfId="17"/>
    <cellStyle name="xl36" xfId="19"/>
    <cellStyle name="Обычный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2"/>
  <sheetViews>
    <sheetView workbookViewId="0">
      <pane ySplit="5" topLeftCell="A26" activePane="bottomLeft" state="frozen"/>
      <selection pane="bottomLeft" activeCell="G9" sqref="G9"/>
    </sheetView>
  </sheetViews>
  <sheetFormatPr defaultRowHeight="15.75"/>
  <cols>
    <col min="1" max="1" width="27.7109375" style="2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27" style="2" customWidth="1"/>
    <col min="9" max="9" width="15" style="3" customWidth="1"/>
    <col min="10" max="10" width="14.42578125" style="3" customWidth="1"/>
    <col min="11" max="11" width="13.5703125" style="3" customWidth="1"/>
    <col min="12" max="12" width="16.28515625" style="2" customWidth="1"/>
    <col min="13" max="16384" width="9.140625" style="2"/>
  </cols>
  <sheetData>
    <row r="2" spans="1:12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>
      <c r="A3" s="43" t="s">
        <v>140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5" spans="1:12" ht="63">
      <c r="A5" s="4" t="s">
        <v>6</v>
      </c>
      <c r="B5" s="4" t="s">
        <v>13</v>
      </c>
      <c r="C5" s="4" t="s">
        <v>8</v>
      </c>
      <c r="D5" s="8" t="s">
        <v>14</v>
      </c>
      <c r="E5" s="4" t="s">
        <v>15</v>
      </c>
      <c r="F5" s="8" t="s">
        <v>16</v>
      </c>
      <c r="G5" s="8" t="s">
        <v>12</v>
      </c>
      <c r="H5" s="4" t="s">
        <v>17</v>
      </c>
      <c r="I5" s="22" t="s">
        <v>7</v>
      </c>
      <c r="J5" s="22" t="s">
        <v>18</v>
      </c>
      <c r="K5" s="22" t="s">
        <v>19</v>
      </c>
    </row>
    <row r="6" spans="1:12" ht="94.5">
      <c r="A6" s="33" t="s">
        <v>141</v>
      </c>
      <c r="B6" s="33"/>
      <c r="C6" s="33" t="s">
        <v>142</v>
      </c>
      <c r="D6" s="34">
        <v>2</v>
      </c>
      <c r="E6" s="11" t="s">
        <v>143</v>
      </c>
      <c r="F6" s="27">
        <v>154350</v>
      </c>
      <c r="G6" s="28">
        <v>43474</v>
      </c>
      <c r="H6" s="29" t="s">
        <v>144</v>
      </c>
      <c r="I6" s="30">
        <v>92610</v>
      </c>
      <c r="J6" s="30">
        <f t="shared" ref="J6:J12" si="0">I6/D6</f>
        <v>46305</v>
      </c>
      <c r="K6" s="35">
        <v>43830</v>
      </c>
      <c r="L6" s="7"/>
    </row>
    <row r="7" spans="1:12" ht="94.5">
      <c r="A7" s="33" t="s">
        <v>145</v>
      </c>
      <c r="B7" s="33"/>
      <c r="C7" s="33" t="s">
        <v>146</v>
      </c>
      <c r="D7" s="34">
        <v>12000</v>
      </c>
      <c r="E7" s="11" t="s">
        <v>32</v>
      </c>
      <c r="F7" s="27">
        <v>134400</v>
      </c>
      <c r="G7" s="28">
        <v>43474</v>
      </c>
      <c r="H7" s="29" t="s">
        <v>147</v>
      </c>
      <c r="I7" s="30">
        <v>106176</v>
      </c>
      <c r="J7" s="30">
        <f t="shared" si="0"/>
        <v>8.8480000000000008</v>
      </c>
      <c r="K7" s="35">
        <v>43830</v>
      </c>
      <c r="L7" s="7"/>
    </row>
    <row r="8" spans="1:12" ht="94.5">
      <c r="A8" s="33" t="s">
        <v>148</v>
      </c>
      <c r="B8" s="33"/>
      <c r="C8" s="33" t="s">
        <v>149</v>
      </c>
      <c r="D8" s="34">
        <v>22000</v>
      </c>
      <c r="E8" s="11" t="s">
        <v>32</v>
      </c>
      <c r="F8" s="27">
        <v>812900</v>
      </c>
      <c r="G8" s="28">
        <v>43474</v>
      </c>
      <c r="H8" s="29" t="s">
        <v>150</v>
      </c>
      <c r="I8" s="30">
        <v>352168.48</v>
      </c>
      <c r="J8" s="30">
        <f t="shared" si="0"/>
        <v>16.007658181818179</v>
      </c>
      <c r="K8" s="35">
        <v>43830</v>
      </c>
      <c r="L8" s="7"/>
    </row>
    <row r="9" spans="1:12" ht="94.5">
      <c r="A9" s="33" t="s">
        <v>151</v>
      </c>
      <c r="B9" s="33"/>
      <c r="C9" s="33" t="s">
        <v>152</v>
      </c>
      <c r="D9" s="34">
        <v>360</v>
      </c>
      <c r="E9" s="11" t="s">
        <v>139</v>
      </c>
      <c r="F9" s="27">
        <v>5801280</v>
      </c>
      <c r="G9" s="28">
        <v>43474</v>
      </c>
      <c r="H9" s="29" t="s">
        <v>153</v>
      </c>
      <c r="I9" s="30">
        <v>5801280</v>
      </c>
      <c r="J9" s="30">
        <f t="shared" si="0"/>
        <v>16114.666666666666</v>
      </c>
      <c r="K9" s="35">
        <v>43830</v>
      </c>
      <c r="L9" s="7"/>
    </row>
    <row r="10" spans="1:12" ht="94.5">
      <c r="A10" s="33" t="s">
        <v>154</v>
      </c>
      <c r="B10" s="33"/>
      <c r="C10" s="33" t="s">
        <v>155</v>
      </c>
      <c r="D10" s="34">
        <v>600</v>
      </c>
      <c r="E10" s="11" t="s">
        <v>32</v>
      </c>
      <c r="F10" s="27">
        <v>626940</v>
      </c>
      <c r="G10" s="28">
        <v>43474</v>
      </c>
      <c r="H10" s="29" t="s">
        <v>156</v>
      </c>
      <c r="I10" s="30">
        <v>620670.6</v>
      </c>
      <c r="J10" s="30">
        <f t="shared" si="0"/>
        <v>1034.451</v>
      </c>
      <c r="K10" s="35">
        <v>43830</v>
      </c>
      <c r="L10" s="7"/>
    </row>
    <row r="11" spans="1:12" ht="78.75" hidden="1">
      <c r="A11" s="33" t="s">
        <v>10</v>
      </c>
      <c r="B11" s="33" t="s">
        <v>0</v>
      </c>
      <c r="C11" s="33" t="s">
        <v>4</v>
      </c>
      <c r="D11" s="34">
        <v>1</v>
      </c>
      <c r="E11" s="33" t="s">
        <v>20</v>
      </c>
      <c r="F11" s="27">
        <v>1690.5</v>
      </c>
      <c r="G11" s="28">
        <v>43474</v>
      </c>
      <c r="H11" s="29" t="s">
        <v>31</v>
      </c>
      <c r="I11" s="30">
        <v>1690.5</v>
      </c>
      <c r="J11" s="30">
        <f t="shared" si="0"/>
        <v>1690.5</v>
      </c>
      <c r="K11" s="35">
        <v>43830</v>
      </c>
      <c r="L11" s="7"/>
    </row>
    <row r="12" spans="1:12" ht="94.5">
      <c r="A12" s="33" t="s">
        <v>157</v>
      </c>
      <c r="B12" s="33"/>
      <c r="C12" s="33" t="s">
        <v>158</v>
      </c>
      <c r="D12" s="34">
        <v>2200</v>
      </c>
      <c r="E12" s="11" t="s">
        <v>32</v>
      </c>
      <c r="F12" s="27">
        <v>992210</v>
      </c>
      <c r="G12" s="28">
        <v>43474</v>
      </c>
      <c r="H12" s="29" t="s">
        <v>159</v>
      </c>
      <c r="I12" s="30">
        <v>759040.65</v>
      </c>
      <c r="J12" s="30">
        <f t="shared" si="0"/>
        <v>345.0184772727273</v>
      </c>
      <c r="K12" s="35">
        <v>43830</v>
      </c>
      <c r="L12" s="7"/>
    </row>
    <row r="13" spans="1:12" hidden="1">
      <c r="A13" s="33"/>
      <c r="B13" s="33" t="s">
        <v>22</v>
      </c>
      <c r="C13" s="33"/>
      <c r="D13" s="34"/>
      <c r="E13" s="33"/>
      <c r="F13" s="27">
        <v>2778</v>
      </c>
      <c r="G13" s="28">
        <v>43125</v>
      </c>
      <c r="H13" s="29" t="s">
        <v>31</v>
      </c>
      <c r="I13" s="30">
        <v>2778</v>
      </c>
      <c r="J13" s="30"/>
      <c r="K13" s="35">
        <v>43830</v>
      </c>
      <c r="L13" s="7"/>
    </row>
    <row r="14" spans="1:12" ht="94.5">
      <c r="A14" s="33" t="s">
        <v>160</v>
      </c>
      <c r="B14" s="33"/>
      <c r="C14" s="33" t="s">
        <v>161</v>
      </c>
      <c r="D14" s="34">
        <v>5000</v>
      </c>
      <c r="E14" s="11" t="s">
        <v>32</v>
      </c>
      <c r="F14" s="27">
        <v>818250</v>
      </c>
      <c r="G14" s="28">
        <v>43474</v>
      </c>
      <c r="H14" s="29" t="s">
        <v>31</v>
      </c>
      <c r="I14" s="30">
        <v>818250</v>
      </c>
      <c r="J14" s="30">
        <f>I14/D14</f>
        <v>163.65</v>
      </c>
      <c r="K14" s="35">
        <v>43830</v>
      </c>
      <c r="L14" s="7"/>
    </row>
    <row r="15" spans="1:12" hidden="1">
      <c r="A15" s="33"/>
      <c r="B15" s="6" t="s">
        <v>25</v>
      </c>
      <c r="C15" s="33"/>
      <c r="D15" s="10">
        <v>1</v>
      </c>
      <c r="F15" s="20">
        <v>2900</v>
      </c>
      <c r="G15" s="21">
        <v>42787</v>
      </c>
      <c r="H15" s="29" t="s">
        <v>24</v>
      </c>
      <c r="I15" s="25">
        <v>2900</v>
      </c>
      <c r="L15" s="7"/>
    </row>
    <row r="16" spans="1:12" hidden="1">
      <c r="A16" s="33"/>
      <c r="B16" s="6" t="s">
        <v>26</v>
      </c>
      <c r="C16" s="33"/>
      <c r="D16" s="10">
        <v>1</v>
      </c>
      <c r="F16" s="20">
        <v>3550</v>
      </c>
      <c r="G16" s="21">
        <v>42788</v>
      </c>
      <c r="H16" s="29" t="s">
        <v>24</v>
      </c>
      <c r="I16" s="25">
        <v>3550</v>
      </c>
      <c r="L16" s="7"/>
    </row>
    <row r="17" spans="1:12" hidden="1">
      <c r="A17" s="33"/>
      <c r="B17" s="6" t="s">
        <v>27</v>
      </c>
      <c r="C17" s="33"/>
      <c r="D17" s="10">
        <v>1</v>
      </c>
      <c r="F17" s="20">
        <v>3550</v>
      </c>
      <c r="G17" s="21">
        <v>42788</v>
      </c>
      <c r="H17" s="29" t="s">
        <v>24</v>
      </c>
      <c r="I17" s="25">
        <v>3550</v>
      </c>
      <c r="L17" s="7"/>
    </row>
    <row r="18" spans="1:12" ht="31.5" hidden="1">
      <c r="A18" s="33"/>
      <c r="B18" s="6" t="s">
        <v>28</v>
      </c>
      <c r="C18" s="33"/>
      <c r="D18" s="10">
        <v>1</v>
      </c>
      <c r="F18" s="20">
        <v>87</v>
      </c>
      <c r="G18" s="21">
        <v>42788</v>
      </c>
      <c r="H18" s="29" t="s">
        <v>23</v>
      </c>
      <c r="I18" s="25">
        <v>3550</v>
      </c>
      <c r="L18" s="7"/>
    </row>
    <row r="19" spans="1:12" hidden="1">
      <c r="A19" s="33"/>
      <c r="B19" s="6"/>
      <c r="C19" s="33"/>
      <c r="F19" s="20"/>
      <c r="H19" s="29"/>
      <c r="L19" s="7"/>
    </row>
    <row r="20" spans="1:12" ht="94.5">
      <c r="A20" s="33" t="s">
        <v>162</v>
      </c>
      <c r="B20" s="33"/>
      <c r="C20" s="33" t="s">
        <v>163</v>
      </c>
      <c r="D20" s="34">
        <v>200</v>
      </c>
      <c r="E20" s="11" t="s">
        <v>32</v>
      </c>
      <c r="F20" s="27">
        <v>261360</v>
      </c>
      <c r="G20" s="28">
        <v>43474</v>
      </c>
      <c r="H20" s="29" t="s">
        <v>31</v>
      </c>
      <c r="I20" s="30">
        <v>261360</v>
      </c>
      <c r="J20" s="30">
        <f t="shared" ref="J20:J52" si="1">I20/D20</f>
        <v>1306.8</v>
      </c>
      <c r="K20" s="35">
        <v>43830</v>
      </c>
      <c r="L20" s="7"/>
    </row>
    <row r="21" spans="1:12" ht="94.5">
      <c r="A21" s="33" t="s">
        <v>164</v>
      </c>
      <c r="B21" s="33" t="s">
        <v>1</v>
      </c>
      <c r="C21" s="33" t="s">
        <v>165</v>
      </c>
      <c r="D21" s="34">
        <v>90</v>
      </c>
      <c r="E21" s="11" t="s">
        <v>32</v>
      </c>
      <c r="F21" s="30">
        <v>1298968.7</v>
      </c>
      <c r="G21" s="28">
        <v>43475</v>
      </c>
      <c r="H21" s="29" t="s">
        <v>166</v>
      </c>
      <c r="I21" s="30">
        <v>953973.25</v>
      </c>
      <c r="J21" s="30">
        <f t="shared" si="1"/>
        <v>10599.702777777778</v>
      </c>
      <c r="K21" s="35">
        <v>43830</v>
      </c>
      <c r="L21" s="7"/>
    </row>
    <row r="22" spans="1:12" ht="94.5">
      <c r="A22" s="33" t="s">
        <v>167</v>
      </c>
      <c r="B22" s="33"/>
      <c r="C22" s="33" t="s">
        <v>33</v>
      </c>
      <c r="D22" s="34">
        <v>300</v>
      </c>
      <c r="E22" s="11" t="s">
        <v>32</v>
      </c>
      <c r="F22" s="27">
        <v>1020000</v>
      </c>
      <c r="G22" s="28">
        <v>43475</v>
      </c>
      <c r="H22" s="29" t="s">
        <v>34</v>
      </c>
      <c r="I22" s="30">
        <v>1020000</v>
      </c>
      <c r="J22" s="30">
        <f t="shared" si="1"/>
        <v>3400</v>
      </c>
      <c r="K22" s="35">
        <v>43830</v>
      </c>
      <c r="L22" s="7"/>
    </row>
    <row r="23" spans="1:12" ht="94.5">
      <c r="A23" s="33" t="s">
        <v>168</v>
      </c>
      <c r="B23" s="33"/>
      <c r="C23" s="33" t="s">
        <v>169</v>
      </c>
      <c r="D23" s="34">
        <v>600</v>
      </c>
      <c r="E23" s="11" t="s">
        <v>143</v>
      </c>
      <c r="F23" s="27">
        <v>150000</v>
      </c>
      <c r="G23" s="28">
        <v>43475</v>
      </c>
      <c r="H23" s="29" t="s">
        <v>170</v>
      </c>
      <c r="I23" s="30">
        <v>98470</v>
      </c>
      <c r="J23" s="30">
        <f t="shared" si="1"/>
        <v>164.11666666666667</v>
      </c>
      <c r="K23" s="35">
        <v>43830</v>
      </c>
      <c r="L23" s="7"/>
    </row>
    <row r="24" spans="1:12" ht="94.5">
      <c r="A24" s="33" t="s">
        <v>171</v>
      </c>
      <c r="B24" s="33" t="s">
        <v>2</v>
      </c>
      <c r="C24" s="33" t="s">
        <v>172</v>
      </c>
      <c r="D24" s="34">
        <v>13000</v>
      </c>
      <c r="E24" s="14" t="s">
        <v>36</v>
      </c>
      <c r="F24" s="27">
        <v>284450</v>
      </c>
      <c r="G24" s="28">
        <v>43475</v>
      </c>
      <c r="H24" s="29" t="s">
        <v>173</v>
      </c>
      <c r="I24" s="30">
        <v>283027.75</v>
      </c>
      <c r="J24" s="30">
        <f t="shared" si="1"/>
        <v>21.771365384615386</v>
      </c>
      <c r="K24" s="35">
        <v>43830</v>
      </c>
      <c r="L24" s="7"/>
    </row>
    <row r="25" spans="1:12" ht="94.5">
      <c r="A25" s="33" t="s">
        <v>174</v>
      </c>
      <c r="B25" s="33" t="s">
        <v>22</v>
      </c>
      <c r="C25" s="33" t="s">
        <v>172</v>
      </c>
      <c r="D25" s="34">
        <v>900</v>
      </c>
      <c r="E25" s="11" t="s">
        <v>32</v>
      </c>
      <c r="F25" s="27">
        <v>154000</v>
      </c>
      <c r="G25" s="28">
        <v>43475</v>
      </c>
      <c r="H25" s="29" t="s">
        <v>173</v>
      </c>
      <c r="I25" s="30">
        <v>62685</v>
      </c>
      <c r="J25" s="30">
        <f t="shared" si="1"/>
        <v>69.650000000000006</v>
      </c>
      <c r="K25" s="35">
        <v>43830</v>
      </c>
      <c r="L25" s="7"/>
    </row>
    <row r="26" spans="1:12" ht="94.5">
      <c r="A26" s="33" t="s">
        <v>175</v>
      </c>
      <c r="B26" s="33"/>
      <c r="C26" s="33" t="s">
        <v>35</v>
      </c>
      <c r="D26" s="34">
        <v>4000</v>
      </c>
      <c r="E26" s="11" t="s">
        <v>32</v>
      </c>
      <c r="F26" s="27">
        <v>872000</v>
      </c>
      <c r="G26" s="28">
        <v>43475</v>
      </c>
      <c r="H26" s="29" t="s">
        <v>173</v>
      </c>
      <c r="I26" s="30">
        <v>867640</v>
      </c>
      <c r="J26" s="30">
        <f t="shared" si="1"/>
        <v>216.91</v>
      </c>
      <c r="K26" s="35">
        <v>43830</v>
      </c>
      <c r="L26" s="7"/>
    </row>
    <row r="27" spans="1:12" ht="94.5">
      <c r="A27" s="33" t="s">
        <v>176</v>
      </c>
      <c r="B27" s="33"/>
      <c r="C27" s="33" t="s">
        <v>172</v>
      </c>
      <c r="D27" s="34">
        <v>15000</v>
      </c>
      <c r="E27" s="11" t="s">
        <v>32</v>
      </c>
      <c r="F27" s="27">
        <v>668400</v>
      </c>
      <c r="G27" s="28">
        <v>43475</v>
      </c>
      <c r="H27" s="29" t="s">
        <v>173</v>
      </c>
      <c r="I27" s="30">
        <v>665058</v>
      </c>
      <c r="J27" s="30">
        <f t="shared" si="1"/>
        <v>44.337200000000003</v>
      </c>
      <c r="K27" s="35">
        <v>43830</v>
      </c>
      <c r="L27" s="7"/>
    </row>
    <row r="28" spans="1:12" ht="94.5">
      <c r="A28" s="33" t="s">
        <v>177</v>
      </c>
      <c r="B28" s="33"/>
      <c r="C28" s="33" t="s">
        <v>35</v>
      </c>
      <c r="D28" s="34">
        <v>4000</v>
      </c>
      <c r="E28" s="11" t="s">
        <v>32</v>
      </c>
      <c r="F28" s="27">
        <v>872000</v>
      </c>
      <c r="G28" s="28">
        <v>43475</v>
      </c>
      <c r="H28" s="29" t="s">
        <v>173</v>
      </c>
      <c r="I28" s="30">
        <v>872000</v>
      </c>
      <c r="J28" s="30">
        <f t="shared" si="1"/>
        <v>218</v>
      </c>
      <c r="K28" s="35">
        <v>43830</v>
      </c>
      <c r="L28" s="7"/>
    </row>
    <row r="29" spans="1:12" ht="94.5">
      <c r="A29" s="33" t="s">
        <v>178</v>
      </c>
      <c r="B29" s="14"/>
      <c r="C29" s="33" t="s">
        <v>179</v>
      </c>
      <c r="D29" s="36">
        <v>117</v>
      </c>
      <c r="E29" s="11" t="s">
        <v>32</v>
      </c>
      <c r="F29" s="37">
        <v>260680</v>
      </c>
      <c r="G29" s="38">
        <v>43476</v>
      </c>
      <c r="H29" s="29" t="s">
        <v>180</v>
      </c>
      <c r="I29" s="30">
        <v>251556.2</v>
      </c>
      <c r="J29" s="37">
        <f t="shared" si="1"/>
        <v>2150.0529914529916</v>
      </c>
      <c r="K29" s="39">
        <v>43841</v>
      </c>
      <c r="L29" s="7"/>
    </row>
    <row r="30" spans="1:12" ht="94.5">
      <c r="A30" s="33" t="s">
        <v>181</v>
      </c>
      <c r="B30" s="33" t="s">
        <v>3</v>
      </c>
      <c r="C30" s="33" t="s">
        <v>182</v>
      </c>
      <c r="D30" s="34">
        <v>2500</v>
      </c>
      <c r="E30" s="11" t="s">
        <v>32</v>
      </c>
      <c r="F30" s="27">
        <v>375835</v>
      </c>
      <c r="G30" s="28">
        <v>43479</v>
      </c>
      <c r="H30" s="29" t="s">
        <v>183</v>
      </c>
      <c r="I30" s="30">
        <v>373955.82</v>
      </c>
      <c r="J30" s="30">
        <f t="shared" si="1"/>
        <v>149.58232799999999</v>
      </c>
      <c r="K30" s="35">
        <v>43830</v>
      </c>
      <c r="L30" s="7"/>
    </row>
    <row r="31" spans="1:12" ht="94.5">
      <c r="A31" s="33" t="s">
        <v>184</v>
      </c>
      <c r="B31" s="33"/>
      <c r="C31" s="33" t="s">
        <v>185</v>
      </c>
      <c r="D31" s="34">
        <v>400</v>
      </c>
      <c r="E31" s="11" t="s">
        <v>32</v>
      </c>
      <c r="F31" s="27">
        <v>401280</v>
      </c>
      <c r="G31" s="28">
        <v>43481</v>
      </c>
      <c r="H31" s="29" t="s">
        <v>180</v>
      </c>
      <c r="I31" s="30">
        <v>262838.40000000002</v>
      </c>
      <c r="J31" s="30">
        <f t="shared" si="1"/>
        <v>657.096</v>
      </c>
      <c r="K31" s="35">
        <v>43846</v>
      </c>
      <c r="L31" s="7"/>
    </row>
    <row r="32" spans="1:12" ht="94.5">
      <c r="A32" s="33" t="s">
        <v>186</v>
      </c>
      <c r="B32" s="33" t="s">
        <v>9</v>
      </c>
      <c r="C32" s="33" t="s">
        <v>187</v>
      </c>
      <c r="D32" s="34">
        <v>7750</v>
      </c>
      <c r="E32" s="11" t="s">
        <v>32</v>
      </c>
      <c r="F32" s="27">
        <v>451350</v>
      </c>
      <c r="G32" s="28">
        <v>43483</v>
      </c>
      <c r="H32" s="29" t="s">
        <v>180</v>
      </c>
      <c r="I32" s="30">
        <v>270810</v>
      </c>
      <c r="J32" s="30">
        <f t="shared" si="1"/>
        <v>34.943225806451615</v>
      </c>
      <c r="K32" s="35">
        <v>43848</v>
      </c>
      <c r="L32" s="7"/>
    </row>
    <row r="33" spans="1:12" ht="94.5">
      <c r="A33" s="33" t="s">
        <v>188</v>
      </c>
      <c r="B33" s="33"/>
      <c r="C33" s="33" t="s">
        <v>189</v>
      </c>
      <c r="D33" s="34">
        <v>40</v>
      </c>
      <c r="E33" s="11" t="s">
        <v>190</v>
      </c>
      <c r="F33" s="27">
        <v>895304</v>
      </c>
      <c r="G33" s="28">
        <v>43486</v>
      </c>
      <c r="H33" s="29" t="s">
        <v>191</v>
      </c>
      <c r="I33" s="30">
        <v>835434.59</v>
      </c>
      <c r="J33" s="30">
        <f t="shared" si="1"/>
        <v>20885.864750000001</v>
      </c>
      <c r="K33" s="35" t="s">
        <v>30</v>
      </c>
      <c r="L33" s="7"/>
    </row>
    <row r="34" spans="1:12" ht="94.5">
      <c r="A34" s="33" t="s">
        <v>192</v>
      </c>
      <c r="B34" s="33"/>
      <c r="C34" s="33" t="s">
        <v>193</v>
      </c>
      <c r="D34" s="34">
        <v>10000</v>
      </c>
      <c r="E34" s="11" t="s">
        <v>32</v>
      </c>
      <c r="F34" s="27">
        <v>51543</v>
      </c>
      <c r="G34" s="28">
        <v>43486</v>
      </c>
      <c r="H34" s="29" t="s">
        <v>194</v>
      </c>
      <c r="I34" s="30">
        <v>51543</v>
      </c>
      <c r="J34" s="30">
        <f t="shared" si="1"/>
        <v>5.1543000000000001</v>
      </c>
      <c r="K34" s="35">
        <v>43830</v>
      </c>
      <c r="L34" s="7"/>
    </row>
    <row r="35" spans="1:12" ht="94.5">
      <c r="A35" s="33" t="s">
        <v>195</v>
      </c>
      <c r="B35" s="33"/>
      <c r="C35" s="33" t="s">
        <v>196</v>
      </c>
      <c r="D35" s="34">
        <v>160</v>
      </c>
      <c r="E35" s="11" t="s">
        <v>32</v>
      </c>
      <c r="F35" s="27">
        <v>831687</v>
      </c>
      <c r="G35" s="28">
        <v>43487</v>
      </c>
      <c r="H35" s="29" t="s">
        <v>197</v>
      </c>
      <c r="I35" s="30">
        <v>831687</v>
      </c>
      <c r="J35" s="30">
        <f t="shared" si="1"/>
        <v>5198.0437499999998</v>
      </c>
      <c r="K35" s="35">
        <v>43852</v>
      </c>
      <c r="L35" s="7"/>
    </row>
    <row r="36" spans="1:12" ht="94.5">
      <c r="A36" s="33" t="s">
        <v>198</v>
      </c>
      <c r="B36" s="33"/>
      <c r="C36" s="33" t="s">
        <v>199</v>
      </c>
      <c r="D36" s="34">
        <v>2</v>
      </c>
      <c r="E36" s="11" t="s">
        <v>32</v>
      </c>
      <c r="F36" s="27">
        <v>8062</v>
      </c>
      <c r="G36" s="28">
        <v>43487</v>
      </c>
      <c r="H36" s="29" t="s">
        <v>200</v>
      </c>
      <c r="I36" s="30">
        <v>8062</v>
      </c>
      <c r="J36" s="30">
        <f t="shared" si="1"/>
        <v>4031</v>
      </c>
      <c r="K36" s="35">
        <v>43852</v>
      </c>
      <c r="L36" s="7"/>
    </row>
    <row r="37" spans="1:12" ht="94.5">
      <c r="A37" s="33" t="s">
        <v>201</v>
      </c>
      <c r="B37" s="33" t="s">
        <v>22</v>
      </c>
      <c r="C37" s="33" t="s">
        <v>46</v>
      </c>
      <c r="D37" s="34">
        <v>13548</v>
      </c>
      <c r="E37" s="11" t="s">
        <v>202</v>
      </c>
      <c r="F37" s="27">
        <v>2338806</v>
      </c>
      <c r="G37" s="28">
        <v>43487</v>
      </c>
      <c r="H37" s="29" t="s">
        <v>153</v>
      </c>
      <c r="I37" s="30">
        <v>2338806</v>
      </c>
      <c r="J37" s="30">
        <f t="shared" si="1"/>
        <v>172.63108945969884</v>
      </c>
      <c r="K37" s="35">
        <v>43830</v>
      </c>
      <c r="L37" s="7"/>
    </row>
    <row r="38" spans="1:12" ht="63">
      <c r="A38" s="33" t="s">
        <v>203</v>
      </c>
      <c r="B38" s="33" t="s">
        <v>9</v>
      </c>
      <c r="C38" s="33" t="s">
        <v>204</v>
      </c>
      <c r="D38" s="34">
        <v>1</v>
      </c>
      <c r="E38" s="40" t="s">
        <v>205</v>
      </c>
      <c r="F38" s="27">
        <v>190460</v>
      </c>
      <c r="G38" s="28">
        <v>43487</v>
      </c>
      <c r="H38" s="29" t="s">
        <v>206</v>
      </c>
      <c r="I38" s="30">
        <v>190460</v>
      </c>
      <c r="J38" s="30">
        <f t="shared" si="1"/>
        <v>190460</v>
      </c>
      <c r="K38" s="35">
        <v>43830</v>
      </c>
      <c r="L38" s="7"/>
    </row>
    <row r="39" spans="1:12" ht="94.5">
      <c r="A39" s="33" t="s">
        <v>207</v>
      </c>
      <c r="B39" s="33"/>
      <c r="C39" s="33" t="s">
        <v>208</v>
      </c>
      <c r="D39" s="34">
        <v>40000</v>
      </c>
      <c r="E39" s="11" t="s">
        <v>32</v>
      </c>
      <c r="F39" s="27">
        <v>608000</v>
      </c>
      <c r="G39" s="28">
        <v>43487</v>
      </c>
      <c r="H39" s="29" t="s">
        <v>209</v>
      </c>
      <c r="I39" s="30">
        <v>314972.78999999998</v>
      </c>
      <c r="J39" s="30">
        <f t="shared" si="1"/>
        <v>7.8743197499999997</v>
      </c>
      <c r="K39" s="35">
        <v>43830</v>
      </c>
      <c r="L39" s="7"/>
    </row>
    <row r="40" spans="1:12" ht="94.5">
      <c r="A40" s="33" t="s">
        <v>210</v>
      </c>
      <c r="B40" s="33" t="s">
        <v>11</v>
      </c>
      <c r="C40" s="33" t="s">
        <v>211</v>
      </c>
      <c r="D40" s="34">
        <v>65000</v>
      </c>
      <c r="E40" s="11" t="s">
        <v>32</v>
      </c>
      <c r="F40" s="27">
        <v>871000</v>
      </c>
      <c r="G40" s="28">
        <v>43487</v>
      </c>
      <c r="H40" s="29" t="s">
        <v>212</v>
      </c>
      <c r="I40" s="30">
        <v>866603</v>
      </c>
      <c r="J40" s="30">
        <f t="shared" si="1"/>
        <v>13.332353846153847</v>
      </c>
      <c r="K40" s="35">
        <v>43830</v>
      </c>
      <c r="L40" s="7"/>
    </row>
    <row r="41" spans="1:12" ht="94.5">
      <c r="A41" s="33" t="s">
        <v>213</v>
      </c>
      <c r="B41" s="33" t="s">
        <v>5</v>
      </c>
      <c r="C41" s="33" t="s">
        <v>214</v>
      </c>
      <c r="D41" s="34">
        <v>1000</v>
      </c>
      <c r="E41" s="11" t="s">
        <v>32</v>
      </c>
      <c r="F41" s="27">
        <v>102500</v>
      </c>
      <c r="G41" s="28">
        <v>43487</v>
      </c>
      <c r="H41" s="29" t="s">
        <v>173</v>
      </c>
      <c r="I41" s="30">
        <v>101987.5</v>
      </c>
      <c r="J41" s="30">
        <f t="shared" si="1"/>
        <v>101.9875</v>
      </c>
      <c r="K41" s="35">
        <v>43830</v>
      </c>
      <c r="L41" s="7"/>
    </row>
    <row r="42" spans="1:12" ht="94.5">
      <c r="A42" s="33" t="s">
        <v>215</v>
      </c>
      <c r="B42" s="33" t="s">
        <v>21</v>
      </c>
      <c r="C42" s="33" t="s">
        <v>216</v>
      </c>
      <c r="D42" s="34">
        <v>150</v>
      </c>
      <c r="E42" s="11" t="s">
        <v>32</v>
      </c>
      <c r="F42" s="27">
        <v>44880</v>
      </c>
      <c r="G42" s="28">
        <v>43487</v>
      </c>
      <c r="H42" s="29" t="s">
        <v>197</v>
      </c>
      <c r="I42" s="30">
        <v>44655.6</v>
      </c>
      <c r="J42" s="30">
        <f t="shared" si="1"/>
        <v>297.70400000000001</v>
      </c>
      <c r="K42" s="35">
        <v>43852</v>
      </c>
      <c r="L42" s="7"/>
    </row>
    <row r="43" spans="1:12" ht="110.25">
      <c r="A43" s="33" t="s">
        <v>217</v>
      </c>
      <c r="B43" s="33" t="s">
        <v>2</v>
      </c>
      <c r="C43" s="33" t="s">
        <v>218</v>
      </c>
      <c r="D43" s="34">
        <v>240</v>
      </c>
      <c r="E43" s="11" t="s">
        <v>219</v>
      </c>
      <c r="F43" s="27">
        <v>8100000</v>
      </c>
      <c r="G43" s="28">
        <v>43487</v>
      </c>
      <c r="H43" s="29" t="s">
        <v>220</v>
      </c>
      <c r="I43" s="30">
        <v>8100000</v>
      </c>
      <c r="J43" s="30">
        <f t="shared" si="1"/>
        <v>33750</v>
      </c>
      <c r="K43" s="35">
        <v>43830</v>
      </c>
      <c r="L43" s="7"/>
    </row>
    <row r="44" spans="1:12" ht="110.25">
      <c r="A44" s="33" t="s">
        <v>221</v>
      </c>
      <c r="B44" s="33" t="s">
        <v>9</v>
      </c>
      <c r="C44" s="33" t="s">
        <v>222</v>
      </c>
      <c r="D44" s="34">
        <v>360</v>
      </c>
      <c r="E44" s="11" t="s">
        <v>219</v>
      </c>
      <c r="F44" s="27">
        <v>5801280</v>
      </c>
      <c r="G44" s="28">
        <v>43487</v>
      </c>
      <c r="H44" s="29" t="s">
        <v>223</v>
      </c>
      <c r="I44" s="30">
        <v>5801280</v>
      </c>
      <c r="J44" s="30">
        <f t="shared" si="1"/>
        <v>16114.666666666666</v>
      </c>
      <c r="K44" s="35">
        <v>43830</v>
      </c>
      <c r="L44" s="7"/>
    </row>
    <row r="45" spans="1:12" ht="110.25">
      <c r="A45" s="33" t="s">
        <v>224</v>
      </c>
      <c r="B45" s="14" t="s">
        <v>21</v>
      </c>
      <c r="C45" s="33" t="s">
        <v>225</v>
      </c>
      <c r="D45" s="41">
        <v>380</v>
      </c>
      <c r="E45" s="11" t="s">
        <v>219</v>
      </c>
      <c r="F45" s="42">
        <v>11679600</v>
      </c>
      <c r="G45" s="38">
        <v>43487</v>
      </c>
      <c r="H45" s="29" t="s">
        <v>220</v>
      </c>
      <c r="I45" s="37">
        <v>11679600</v>
      </c>
      <c r="J45" s="37">
        <f t="shared" si="1"/>
        <v>30735.78947368421</v>
      </c>
      <c r="K45" s="39">
        <v>43830</v>
      </c>
      <c r="L45" s="7"/>
    </row>
    <row r="46" spans="1:12" ht="94.5">
      <c r="A46" s="33" t="s">
        <v>226</v>
      </c>
      <c r="B46" s="14" t="s">
        <v>0</v>
      </c>
      <c r="C46" s="33" t="s">
        <v>227</v>
      </c>
      <c r="D46" s="41">
        <v>900</v>
      </c>
      <c r="E46" s="11" t="s">
        <v>32</v>
      </c>
      <c r="F46" s="42">
        <v>63000</v>
      </c>
      <c r="G46" s="38">
        <v>43487</v>
      </c>
      <c r="H46" s="29" t="s">
        <v>173</v>
      </c>
      <c r="I46" s="37">
        <v>63000</v>
      </c>
      <c r="J46" s="37">
        <f t="shared" si="1"/>
        <v>70</v>
      </c>
      <c r="K46" s="39">
        <v>43830</v>
      </c>
      <c r="L46" s="7"/>
    </row>
    <row r="47" spans="1:12" ht="94.5">
      <c r="A47" s="33" t="s">
        <v>228</v>
      </c>
      <c r="B47" s="33" t="s">
        <v>9</v>
      </c>
      <c r="C47" s="33" t="s">
        <v>229</v>
      </c>
      <c r="D47" s="34">
        <v>4</v>
      </c>
      <c r="E47" s="11" t="s">
        <v>32</v>
      </c>
      <c r="F47" s="27">
        <v>89198.8</v>
      </c>
      <c r="G47" s="28">
        <v>43490</v>
      </c>
      <c r="H47" s="29" t="s">
        <v>200</v>
      </c>
      <c r="I47" s="30">
        <v>89198.8</v>
      </c>
      <c r="J47" s="30">
        <f t="shared" si="1"/>
        <v>22299.7</v>
      </c>
      <c r="K47" s="35">
        <v>43855</v>
      </c>
      <c r="L47" s="7"/>
    </row>
    <row r="48" spans="1:12" ht="94.5">
      <c r="A48" s="33" t="s">
        <v>230</v>
      </c>
      <c r="B48" s="33"/>
      <c r="C48" s="33" t="s">
        <v>231</v>
      </c>
      <c r="D48" s="34">
        <v>15</v>
      </c>
      <c r="E48" s="11" t="s">
        <v>32</v>
      </c>
      <c r="F48" s="27">
        <v>52041</v>
      </c>
      <c r="G48" s="28">
        <v>43490</v>
      </c>
      <c r="H48" s="29" t="s">
        <v>200</v>
      </c>
      <c r="I48" s="30">
        <v>52041</v>
      </c>
      <c r="J48" s="30">
        <f t="shared" si="1"/>
        <v>3469.4</v>
      </c>
      <c r="K48" s="35">
        <v>43855</v>
      </c>
      <c r="L48" s="7"/>
    </row>
    <row r="49" spans="1:12" ht="94.5">
      <c r="A49" s="33" t="s">
        <v>232</v>
      </c>
      <c r="B49" s="33"/>
      <c r="C49" s="33" t="s">
        <v>233</v>
      </c>
      <c r="D49" s="34">
        <v>10</v>
      </c>
      <c r="E49" s="11" t="s">
        <v>32</v>
      </c>
      <c r="F49" s="27">
        <v>199474</v>
      </c>
      <c r="G49" s="28">
        <v>43493</v>
      </c>
      <c r="H49" s="29" t="s">
        <v>200</v>
      </c>
      <c r="I49" s="30">
        <v>199474</v>
      </c>
      <c r="J49" s="30">
        <f t="shared" si="1"/>
        <v>19947.400000000001</v>
      </c>
      <c r="K49" s="35">
        <v>43858</v>
      </c>
      <c r="L49" s="7"/>
    </row>
    <row r="50" spans="1:12" ht="94.5">
      <c r="A50" s="33" t="s">
        <v>234</v>
      </c>
      <c r="B50" s="33"/>
      <c r="C50" s="33" t="s">
        <v>235</v>
      </c>
      <c r="D50" s="34">
        <v>120</v>
      </c>
      <c r="E50" s="11" t="s">
        <v>32</v>
      </c>
      <c r="F50" s="27">
        <v>182160</v>
      </c>
      <c r="G50" s="28">
        <v>43493</v>
      </c>
      <c r="H50" s="29" t="s">
        <v>200</v>
      </c>
      <c r="I50" s="30">
        <v>182160</v>
      </c>
      <c r="J50" s="30">
        <f t="shared" si="1"/>
        <v>1518</v>
      </c>
      <c r="K50" s="35">
        <v>43858</v>
      </c>
      <c r="L50" s="7"/>
    </row>
    <row r="51" spans="1:12" ht="94.5">
      <c r="A51" s="33" t="s">
        <v>236</v>
      </c>
      <c r="B51" s="33"/>
      <c r="C51" s="33" t="s">
        <v>237</v>
      </c>
      <c r="D51" s="34">
        <v>80</v>
      </c>
      <c r="E51" s="11" t="s">
        <v>32</v>
      </c>
      <c r="F51" s="27">
        <v>214840</v>
      </c>
      <c r="G51" s="28">
        <v>43493</v>
      </c>
      <c r="H51" s="29" t="s">
        <v>238</v>
      </c>
      <c r="I51" s="30">
        <v>214840</v>
      </c>
      <c r="J51" s="30">
        <f t="shared" si="1"/>
        <v>2685.5</v>
      </c>
      <c r="K51" s="35">
        <v>43858</v>
      </c>
      <c r="L51" s="7"/>
    </row>
    <row r="52" spans="1:12" ht="63">
      <c r="A52" s="33" t="s">
        <v>239</v>
      </c>
      <c r="B52" s="14"/>
      <c r="C52" s="33" t="s">
        <v>240</v>
      </c>
      <c r="D52" s="41">
        <v>22</v>
      </c>
      <c r="E52" s="15" t="s">
        <v>37</v>
      </c>
      <c r="F52" s="42">
        <v>258220</v>
      </c>
      <c r="G52" s="28">
        <v>43493</v>
      </c>
      <c r="H52" s="29" t="s">
        <v>241</v>
      </c>
      <c r="I52" s="30">
        <v>156307.14000000001</v>
      </c>
      <c r="J52" s="37">
        <f t="shared" si="1"/>
        <v>7104.8700000000008</v>
      </c>
      <c r="K52" s="39">
        <v>44227</v>
      </c>
      <c r="L52" s="7"/>
    </row>
  </sheetData>
  <sortState ref="A6:K55">
    <sortCondition ref="G6:G55"/>
  </sortState>
  <mergeCells count="2">
    <mergeCell ref="A3:K3"/>
    <mergeCell ref="A2:K2"/>
  </mergeCells>
  <pageMargins left="0.23622047244094491" right="0.23622047244094491" top="0.74803149606299213" bottom="0.74803149606299213" header="0.31496062992125984" footer="0.31496062992125984"/>
  <pageSetup paperSize="9"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workbookViewId="0">
      <pane ySplit="5" topLeftCell="A6" activePane="bottomLeft" state="frozen"/>
      <selection pane="bottomLeft" activeCell="E9" sqref="E9"/>
    </sheetView>
  </sheetViews>
  <sheetFormatPr defaultRowHeight="15.75"/>
  <cols>
    <col min="1" max="1" width="27.7109375" style="2" customWidth="1"/>
    <col min="2" max="2" width="31" style="2" hidden="1" customWidth="1"/>
    <col min="3" max="3" width="36.85546875" style="2" customWidth="1"/>
    <col min="4" max="4" width="11" style="3" customWidth="1"/>
    <col min="5" max="5" width="28" style="2" customWidth="1"/>
    <col min="6" max="6" width="14.7109375" style="3" customWidth="1"/>
    <col min="7" max="7" width="15.28515625" style="3" customWidth="1"/>
    <col min="8" max="8" width="34" style="2" customWidth="1"/>
    <col min="9" max="9" width="15.140625" style="3" customWidth="1"/>
    <col min="10" max="10" width="14.42578125" style="3" customWidth="1"/>
    <col min="11" max="11" width="13.5703125" style="3" customWidth="1"/>
    <col min="12" max="12" width="15.5703125" style="2" customWidth="1"/>
    <col min="13" max="16384" width="9.140625" style="2"/>
  </cols>
  <sheetData>
    <row r="2" spans="1:12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>
      <c r="A3" s="43" t="s">
        <v>49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5" spans="1:12" ht="63">
      <c r="A5" s="4" t="s">
        <v>6</v>
      </c>
      <c r="B5" s="4" t="s">
        <v>13</v>
      </c>
      <c r="C5" s="4" t="s">
        <v>8</v>
      </c>
      <c r="D5" s="8" t="s">
        <v>14</v>
      </c>
      <c r="E5" s="4" t="s">
        <v>15</v>
      </c>
      <c r="F5" s="8" t="s">
        <v>16</v>
      </c>
      <c r="G5" s="8" t="s">
        <v>12</v>
      </c>
      <c r="H5" s="4" t="s">
        <v>17</v>
      </c>
      <c r="I5" s="22" t="s">
        <v>7</v>
      </c>
      <c r="J5" s="22" t="s">
        <v>18</v>
      </c>
      <c r="K5" s="22" t="s">
        <v>19</v>
      </c>
    </row>
    <row r="6" spans="1:12" ht="94.5">
      <c r="A6" s="12" t="s">
        <v>101</v>
      </c>
      <c r="B6" s="1"/>
      <c r="C6" s="1" t="s">
        <v>50</v>
      </c>
      <c r="D6" s="9">
        <v>1000</v>
      </c>
      <c r="E6" s="11" t="s">
        <v>32</v>
      </c>
      <c r="F6" s="18">
        <v>9660</v>
      </c>
      <c r="G6" s="19">
        <v>43497</v>
      </c>
      <c r="H6" s="5" t="s">
        <v>72</v>
      </c>
      <c r="I6" s="23">
        <v>9660</v>
      </c>
      <c r="J6" s="23">
        <f t="shared" ref="J6:J13" si="0">I6/D6</f>
        <v>9.66</v>
      </c>
      <c r="K6" s="24">
        <v>43891</v>
      </c>
      <c r="L6" s="7"/>
    </row>
    <row r="7" spans="1:12" ht="94.5">
      <c r="A7" s="12" t="s">
        <v>102</v>
      </c>
      <c r="B7" s="1"/>
      <c r="C7" s="1" t="s">
        <v>47</v>
      </c>
      <c r="D7" s="47">
        <v>12</v>
      </c>
      <c r="E7" s="11" t="s">
        <v>32</v>
      </c>
      <c r="F7" s="18">
        <v>728400</v>
      </c>
      <c r="G7" s="19">
        <v>43501</v>
      </c>
      <c r="H7" s="5" t="s">
        <v>73</v>
      </c>
      <c r="I7" s="23">
        <v>728400</v>
      </c>
      <c r="J7" s="23">
        <f t="shared" si="0"/>
        <v>60700</v>
      </c>
      <c r="K7" s="24">
        <v>43861</v>
      </c>
      <c r="L7" s="7"/>
    </row>
    <row r="8" spans="1:12" ht="94.5">
      <c r="A8" s="12" t="s">
        <v>103</v>
      </c>
      <c r="B8" s="1"/>
      <c r="C8" s="1" t="s">
        <v>40</v>
      </c>
      <c r="D8" s="9">
        <v>2500</v>
      </c>
      <c r="E8" s="11" t="s">
        <v>32</v>
      </c>
      <c r="F8" s="18">
        <v>910500</v>
      </c>
      <c r="G8" s="19">
        <v>43501</v>
      </c>
      <c r="H8" s="5" t="s">
        <v>74</v>
      </c>
      <c r="I8" s="23">
        <v>723847.5</v>
      </c>
      <c r="J8" s="23">
        <f t="shared" si="0"/>
        <v>289.53899999999999</v>
      </c>
      <c r="K8" s="24">
        <v>43861</v>
      </c>
      <c r="L8" s="7"/>
    </row>
    <row r="9" spans="1:12" ht="94.5">
      <c r="A9" s="12" t="s">
        <v>104</v>
      </c>
      <c r="B9" s="1"/>
      <c r="C9" s="1" t="s">
        <v>51</v>
      </c>
      <c r="D9" s="9">
        <v>1000</v>
      </c>
      <c r="E9" s="11" t="s">
        <v>32</v>
      </c>
      <c r="F9" s="18">
        <v>35550</v>
      </c>
      <c r="G9" s="19">
        <v>43501</v>
      </c>
      <c r="H9" s="5" t="s">
        <v>75</v>
      </c>
      <c r="I9" s="23">
        <v>27193</v>
      </c>
      <c r="J9" s="23">
        <f t="shared" si="0"/>
        <v>27.193000000000001</v>
      </c>
      <c r="K9" s="24">
        <v>43861</v>
      </c>
      <c r="L9" s="7"/>
    </row>
    <row r="10" spans="1:12" ht="94.5">
      <c r="A10" s="12" t="s">
        <v>105</v>
      </c>
      <c r="B10" s="1"/>
      <c r="C10" s="1" t="s">
        <v>46</v>
      </c>
      <c r="D10" s="9">
        <v>18092</v>
      </c>
      <c r="E10" s="11" t="s">
        <v>32</v>
      </c>
      <c r="F10" s="18">
        <v>7397563.7999999998</v>
      </c>
      <c r="G10" s="19">
        <v>43501</v>
      </c>
      <c r="H10" s="5" t="s">
        <v>76</v>
      </c>
      <c r="I10" s="23">
        <v>6398892.6600000001</v>
      </c>
      <c r="J10" s="23">
        <f t="shared" si="0"/>
        <v>353.68630665487507</v>
      </c>
      <c r="K10" s="24">
        <v>43861</v>
      </c>
      <c r="L10" s="7"/>
    </row>
    <row r="11" spans="1:12" ht="83.25" customHeight="1">
      <c r="A11" s="12" t="s">
        <v>242</v>
      </c>
      <c r="B11" s="1" t="s">
        <v>0</v>
      </c>
      <c r="C11" s="1" t="s">
        <v>52</v>
      </c>
      <c r="D11" s="9">
        <v>20880</v>
      </c>
      <c r="E11" s="11" t="s">
        <v>32</v>
      </c>
      <c r="F11" s="18">
        <v>1722201.55</v>
      </c>
      <c r="G11" s="19">
        <v>43501</v>
      </c>
      <c r="H11" s="5" t="s">
        <v>77</v>
      </c>
      <c r="I11" s="23">
        <v>318709.03000000003</v>
      </c>
      <c r="J11" s="23">
        <f t="shared" si="0"/>
        <v>15.263842432950193</v>
      </c>
      <c r="K11" s="24">
        <v>43465</v>
      </c>
      <c r="L11" s="7"/>
    </row>
    <row r="12" spans="1:12" ht="94.5">
      <c r="A12" s="12" t="s">
        <v>106</v>
      </c>
      <c r="B12" s="1"/>
      <c r="C12" s="1" t="s">
        <v>53</v>
      </c>
      <c r="D12" s="9">
        <v>420</v>
      </c>
      <c r="E12" s="11" t="s">
        <v>32</v>
      </c>
      <c r="F12" s="18">
        <v>318360</v>
      </c>
      <c r="G12" s="19">
        <v>43501</v>
      </c>
      <c r="H12" s="5" t="s">
        <v>78</v>
      </c>
      <c r="I12" s="23">
        <v>138486.6</v>
      </c>
      <c r="J12" s="23">
        <f t="shared" si="0"/>
        <v>329.73</v>
      </c>
      <c r="K12" s="24">
        <v>43529</v>
      </c>
      <c r="L12" s="7"/>
    </row>
    <row r="13" spans="1:12" ht="69" customHeight="1">
      <c r="A13" s="12" t="s">
        <v>243</v>
      </c>
      <c r="B13" s="1" t="s">
        <v>22</v>
      </c>
      <c r="C13" s="1" t="s">
        <v>54</v>
      </c>
      <c r="D13" s="9">
        <v>800</v>
      </c>
      <c r="E13" s="11" t="s">
        <v>32</v>
      </c>
      <c r="F13" s="18">
        <v>81760</v>
      </c>
      <c r="G13" s="19">
        <v>43501</v>
      </c>
      <c r="H13" s="5" t="s">
        <v>79</v>
      </c>
      <c r="I13" s="23">
        <v>81351.199999999997</v>
      </c>
      <c r="J13" s="23">
        <f t="shared" si="0"/>
        <v>101.68899999999999</v>
      </c>
      <c r="K13" s="24">
        <v>43465</v>
      </c>
      <c r="L13" s="7"/>
    </row>
    <row r="14" spans="1:12" ht="93.75" customHeight="1">
      <c r="A14" s="12" t="s">
        <v>107</v>
      </c>
      <c r="B14" s="1"/>
      <c r="C14" s="1" t="s">
        <v>41</v>
      </c>
      <c r="D14" s="9">
        <v>5000</v>
      </c>
      <c r="E14" s="11" t="s">
        <v>32</v>
      </c>
      <c r="F14" s="18">
        <v>257500</v>
      </c>
      <c r="G14" s="19">
        <v>43501</v>
      </c>
      <c r="H14" s="5" t="s">
        <v>79</v>
      </c>
      <c r="I14" s="23">
        <v>256212.5</v>
      </c>
      <c r="J14" s="23">
        <f>I14/D14</f>
        <v>51.2425</v>
      </c>
      <c r="K14" s="24">
        <v>43861</v>
      </c>
      <c r="L14" s="7"/>
    </row>
    <row r="15" spans="1:12" ht="84.75" customHeight="1">
      <c r="A15" s="12" t="s">
        <v>244</v>
      </c>
      <c r="B15" s="6" t="s">
        <v>25</v>
      </c>
      <c r="C15" s="1" t="s">
        <v>33</v>
      </c>
      <c r="D15" s="9">
        <v>300</v>
      </c>
      <c r="E15" s="11" t="s">
        <v>32</v>
      </c>
      <c r="F15" s="18">
        <v>1020000</v>
      </c>
      <c r="G15" s="19">
        <v>43501</v>
      </c>
      <c r="H15" s="5" t="s">
        <v>80</v>
      </c>
      <c r="I15" s="23">
        <v>805800</v>
      </c>
      <c r="J15" s="23">
        <f t="shared" ref="J15:J21" si="1">I15/D15</f>
        <v>2686</v>
      </c>
      <c r="K15" s="24">
        <v>43861</v>
      </c>
      <c r="L15" s="7"/>
    </row>
    <row r="16" spans="1:12" ht="84" customHeight="1">
      <c r="A16" s="12" t="s">
        <v>245</v>
      </c>
      <c r="B16" s="6" t="s">
        <v>26</v>
      </c>
      <c r="C16" s="1" t="s">
        <v>43</v>
      </c>
      <c r="D16" s="9">
        <v>360</v>
      </c>
      <c r="E16" s="11" t="s">
        <v>32</v>
      </c>
      <c r="F16" s="18">
        <v>5801280</v>
      </c>
      <c r="G16" s="19">
        <v>43501</v>
      </c>
      <c r="H16" s="5" t="s">
        <v>81</v>
      </c>
      <c r="I16" s="23">
        <v>5801280</v>
      </c>
      <c r="J16" s="23">
        <f t="shared" si="1"/>
        <v>16114.666666666666</v>
      </c>
      <c r="K16" s="24">
        <v>43861</v>
      </c>
      <c r="L16" s="7"/>
    </row>
    <row r="17" spans="1:12" ht="81.75" customHeight="1">
      <c r="A17" s="12" t="s">
        <v>246</v>
      </c>
      <c r="B17" s="6" t="s">
        <v>27</v>
      </c>
      <c r="C17" s="1" t="s">
        <v>55</v>
      </c>
      <c r="D17" s="9">
        <v>4000</v>
      </c>
      <c r="E17" s="11" t="s">
        <v>32</v>
      </c>
      <c r="F17" s="18">
        <v>872000</v>
      </c>
      <c r="G17" s="19">
        <v>43501</v>
      </c>
      <c r="H17" s="5" t="s">
        <v>82</v>
      </c>
      <c r="I17" s="23">
        <v>872000</v>
      </c>
      <c r="J17" s="23">
        <f t="shared" si="1"/>
        <v>218</v>
      </c>
      <c r="K17" s="24">
        <v>43861</v>
      </c>
      <c r="L17" s="7"/>
    </row>
    <row r="18" spans="1:12" ht="78.75" customHeight="1">
      <c r="A18" s="12" t="s">
        <v>247</v>
      </c>
      <c r="B18" s="6" t="s">
        <v>28</v>
      </c>
      <c r="C18" s="1" t="s">
        <v>42</v>
      </c>
      <c r="D18" s="9">
        <v>240</v>
      </c>
      <c r="E18" s="11" t="s">
        <v>32</v>
      </c>
      <c r="F18" s="18">
        <v>8100000</v>
      </c>
      <c r="G18" s="19">
        <v>43501</v>
      </c>
      <c r="H18" s="5" t="s">
        <v>83</v>
      </c>
      <c r="I18" s="23">
        <v>8100000</v>
      </c>
      <c r="J18" s="23">
        <f t="shared" si="1"/>
        <v>33750</v>
      </c>
      <c r="K18" s="24">
        <v>43861</v>
      </c>
      <c r="L18" s="7"/>
    </row>
    <row r="19" spans="1:12" ht="66.75" customHeight="1">
      <c r="A19" s="12" t="s">
        <v>248</v>
      </c>
      <c r="B19" s="6"/>
      <c r="C19" s="1" t="s">
        <v>56</v>
      </c>
      <c r="D19" s="9">
        <v>30</v>
      </c>
      <c r="E19" s="11" t="s">
        <v>32</v>
      </c>
      <c r="F19" s="18">
        <v>14700</v>
      </c>
      <c r="G19" s="19">
        <v>43501</v>
      </c>
      <c r="H19" s="5" t="s">
        <v>84</v>
      </c>
      <c r="I19" s="23">
        <v>7600</v>
      </c>
      <c r="J19" s="23">
        <f t="shared" si="1"/>
        <v>253.33333333333334</v>
      </c>
      <c r="K19" s="24">
        <v>43861</v>
      </c>
      <c r="L19" s="7"/>
    </row>
    <row r="20" spans="1:12" ht="94.5">
      <c r="A20" s="12" t="s">
        <v>108</v>
      </c>
      <c r="B20" s="1"/>
      <c r="C20" s="1" t="s">
        <v>48</v>
      </c>
      <c r="D20" s="9">
        <v>13000</v>
      </c>
      <c r="E20" s="11" t="s">
        <v>32</v>
      </c>
      <c r="F20" s="18">
        <v>284450</v>
      </c>
      <c r="G20" s="19">
        <v>43501</v>
      </c>
      <c r="H20" s="5" t="s">
        <v>79</v>
      </c>
      <c r="I20" s="23">
        <v>223293.25</v>
      </c>
      <c r="J20" s="23">
        <f t="shared" si="1"/>
        <v>17.176403846153846</v>
      </c>
      <c r="K20" s="24">
        <v>43861</v>
      </c>
      <c r="L20" s="7"/>
    </row>
    <row r="21" spans="1:12" ht="94.5">
      <c r="A21" s="12" t="s">
        <v>109</v>
      </c>
      <c r="B21" s="1" t="s">
        <v>1</v>
      </c>
      <c r="C21" s="1" t="s">
        <v>57</v>
      </c>
      <c r="D21" s="9">
        <v>2650</v>
      </c>
      <c r="E21" s="11" t="s">
        <v>32</v>
      </c>
      <c r="F21" s="18">
        <v>973162.5</v>
      </c>
      <c r="G21" s="19">
        <v>43501</v>
      </c>
      <c r="H21" s="5" t="s">
        <v>85</v>
      </c>
      <c r="I21" s="23">
        <v>778529.22</v>
      </c>
      <c r="J21" s="23">
        <f t="shared" si="1"/>
        <v>293.78461132075472</v>
      </c>
      <c r="K21" s="24">
        <v>43861</v>
      </c>
      <c r="L21" s="7"/>
    </row>
    <row r="22" spans="1:12" ht="47.25">
      <c r="A22" s="12" t="s">
        <v>110</v>
      </c>
      <c r="B22" s="1"/>
      <c r="C22" s="1" t="s">
        <v>58</v>
      </c>
      <c r="D22" s="9">
        <v>216</v>
      </c>
      <c r="E22" s="31" t="s">
        <v>138</v>
      </c>
      <c r="F22" s="18">
        <v>763200</v>
      </c>
      <c r="G22" s="19">
        <v>43501</v>
      </c>
      <c r="H22" s="5" t="s">
        <v>86</v>
      </c>
      <c r="I22" s="23">
        <v>410392</v>
      </c>
      <c r="J22" s="23">
        <f t="shared" ref="J20:J50" si="2">I22/D22</f>
        <v>1899.962962962963</v>
      </c>
      <c r="K22" s="32" t="s">
        <v>30</v>
      </c>
      <c r="L22" s="7"/>
    </row>
    <row r="23" spans="1:12" ht="94.5">
      <c r="A23" s="12" t="s">
        <v>111</v>
      </c>
      <c r="B23" s="1"/>
      <c r="C23" s="1" t="s">
        <v>59</v>
      </c>
      <c r="D23" s="9">
        <v>150</v>
      </c>
      <c r="E23" s="11" t="s">
        <v>32</v>
      </c>
      <c r="F23" s="18">
        <v>133000</v>
      </c>
      <c r="G23" s="19">
        <v>43501</v>
      </c>
      <c r="H23" s="5" t="s">
        <v>79</v>
      </c>
      <c r="I23" s="23">
        <v>132335</v>
      </c>
      <c r="J23" s="23">
        <f t="shared" si="2"/>
        <v>882.23333333333335</v>
      </c>
      <c r="K23" s="24">
        <v>43861</v>
      </c>
      <c r="L23" s="7"/>
    </row>
    <row r="24" spans="1:12" ht="94.5">
      <c r="A24" s="12" t="s">
        <v>112</v>
      </c>
      <c r="B24" s="1" t="s">
        <v>2</v>
      </c>
      <c r="C24" s="1" t="s">
        <v>42</v>
      </c>
      <c r="D24" s="9">
        <v>380</v>
      </c>
      <c r="E24" s="11" t="s">
        <v>139</v>
      </c>
      <c r="F24" s="18">
        <v>11679600</v>
      </c>
      <c r="G24" s="19">
        <v>43501</v>
      </c>
      <c r="H24" s="5" t="s">
        <v>83</v>
      </c>
      <c r="I24" s="23">
        <v>11679600</v>
      </c>
      <c r="J24" s="23">
        <f t="shared" si="2"/>
        <v>30735.78947368421</v>
      </c>
      <c r="K24" s="24">
        <v>43861</v>
      </c>
      <c r="L24" s="7"/>
    </row>
    <row r="25" spans="1:12" ht="94.5">
      <c r="A25" s="12" t="s">
        <v>113</v>
      </c>
      <c r="B25" s="1" t="s">
        <v>22</v>
      </c>
      <c r="C25" s="1" t="s">
        <v>60</v>
      </c>
      <c r="D25" s="9">
        <v>3000</v>
      </c>
      <c r="E25" s="11" t="s">
        <v>38</v>
      </c>
      <c r="F25" s="18">
        <v>40650</v>
      </c>
      <c r="G25" s="19">
        <v>43501</v>
      </c>
      <c r="H25" s="5" t="s">
        <v>87</v>
      </c>
      <c r="I25" s="23">
        <v>34146</v>
      </c>
      <c r="J25" s="23">
        <f t="shared" si="2"/>
        <v>11.382</v>
      </c>
      <c r="K25" s="24">
        <v>43830</v>
      </c>
      <c r="L25" s="7"/>
    </row>
    <row r="26" spans="1:12" ht="94.5">
      <c r="A26" s="12" t="s">
        <v>114</v>
      </c>
      <c r="B26" s="1"/>
      <c r="C26" s="1" t="s">
        <v>43</v>
      </c>
      <c r="D26" s="9">
        <v>360</v>
      </c>
      <c r="E26" s="11" t="s">
        <v>139</v>
      </c>
      <c r="F26" s="18">
        <v>5801280</v>
      </c>
      <c r="G26" s="19">
        <v>43501</v>
      </c>
      <c r="H26" s="5" t="s">
        <v>81</v>
      </c>
      <c r="I26" s="23">
        <v>5801280</v>
      </c>
      <c r="J26" s="23">
        <f t="shared" si="2"/>
        <v>16114.666666666666</v>
      </c>
      <c r="K26" s="24">
        <v>43861</v>
      </c>
      <c r="L26" s="7"/>
    </row>
    <row r="27" spans="1:12" ht="94.5">
      <c r="A27" s="12" t="s">
        <v>115</v>
      </c>
      <c r="B27" s="1"/>
      <c r="C27" s="1" t="s">
        <v>39</v>
      </c>
      <c r="D27" s="9">
        <v>4000</v>
      </c>
      <c r="E27" s="11" t="s">
        <v>32</v>
      </c>
      <c r="F27" s="18">
        <v>872000</v>
      </c>
      <c r="G27" s="19">
        <v>43501</v>
      </c>
      <c r="H27" s="5" t="s">
        <v>82</v>
      </c>
      <c r="I27" s="23">
        <v>872000</v>
      </c>
      <c r="J27" s="23">
        <f t="shared" si="2"/>
        <v>218</v>
      </c>
      <c r="K27" s="24">
        <v>43861</v>
      </c>
      <c r="L27" s="7"/>
    </row>
    <row r="28" spans="1:12" ht="94.5">
      <c r="A28" s="12" t="s">
        <v>116</v>
      </c>
      <c r="B28" s="1"/>
      <c r="C28" s="1" t="s">
        <v>61</v>
      </c>
      <c r="D28" s="9">
        <v>100</v>
      </c>
      <c r="E28" s="11" t="s">
        <v>32</v>
      </c>
      <c r="F28" s="18">
        <v>839520</v>
      </c>
      <c r="G28" s="19">
        <v>43501</v>
      </c>
      <c r="H28" s="5" t="s">
        <v>88</v>
      </c>
      <c r="I28" s="23">
        <v>839520</v>
      </c>
      <c r="J28" s="23">
        <f t="shared" si="2"/>
        <v>8395.2000000000007</v>
      </c>
      <c r="K28" s="24">
        <v>43895</v>
      </c>
      <c r="L28" s="7"/>
    </row>
    <row r="29" spans="1:12" ht="94.5">
      <c r="A29" s="12" t="s">
        <v>117</v>
      </c>
      <c r="B29" s="12"/>
      <c r="C29" s="1" t="s">
        <v>42</v>
      </c>
      <c r="D29" s="17">
        <v>380</v>
      </c>
      <c r="E29" s="11" t="s">
        <v>139</v>
      </c>
      <c r="F29" s="18">
        <v>11679600</v>
      </c>
      <c r="G29" s="19">
        <v>43504</v>
      </c>
      <c r="H29" s="5" t="s">
        <v>83</v>
      </c>
      <c r="I29" s="23">
        <v>11679600</v>
      </c>
      <c r="J29" s="16">
        <f t="shared" si="2"/>
        <v>30735.78947368421</v>
      </c>
      <c r="K29" s="26">
        <v>43861</v>
      </c>
      <c r="L29" s="7"/>
    </row>
    <row r="30" spans="1:12" ht="94.5">
      <c r="A30" s="12" t="s">
        <v>118</v>
      </c>
      <c r="B30" s="1" t="s">
        <v>3</v>
      </c>
      <c r="C30" s="1" t="s">
        <v>42</v>
      </c>
      <c r="D30" s="9">
        <v>240</v>
      </c>
      <c r="E30" s="11" t="s">
        <v>139</v>
      </c>
      <c r="F30" s="18">
        <v>8100000</v>
      </c>
      <c r="G30" s="19">
        <v>43504</v>
      </c>
      <c r="H30" s="5" t="s">
        <v>83</v>
      </c>
      <c r="I30" s="23">
        <v>8100000</v>
      </c>
      <c r="J30" s="23">
        <f t="shared" si="2"/>
        <v>33750</v>
      </c>
      <c r="K30" s="24">
        <v>43861</v>
      </c>
      <c r="L30" s="7"/>
    </row>
    <row r="31" spans="1:12" ht="94.5">
      <c r="A31" s="12" t="s">
        <v>119</v>
      </c>
      <c r="B31" s="1"/>
      <c r="C31" s="1" t="s">
        <v>43</v>
      </c>
      <c r="D31" s="9">
        <v>360</v>
      </c>
      <c r="E31" s="11" t="s">
        <v>139</v>
      </c>
      <c r="F31" s="18">
        <v>5801280</v>
      </c>
      <c r="G31" s="19">
        <v>43504</v>
      </c>
      <c r="H31" s="5" t="s">
        <v>81</v>
      </c>
      <c r="I31" s="23">
        <v>5801280</v>
      </c>
      <c r="J31" s="23">
        <f t="shared" si="2"/>
        <v>16114.666666666666</v>
      </c>
      <c r="K31" s="24">
        <v>43861</v>
      </c>
      <c r="L31" s="7"/>
    </row>
    <row r="32" spans="1:12" ht="94.5">
      <c r="A32" s="12" t="s">
        <v>120</v>
      </c>
      <c r="B32" s="1" t="s">
        <v>9</v>
      </c>
      <c r="C32" s="1" t="s">
        <v>33</v>
      </c>
      <c r="D32" s="9">
        <v>300</v>
      </c>
      <c r="E32" s="11" t="s">
        <v>32</v>
      </c>
      <c r="F32" s="18">
        <v>1020000</v>
      </c>
      <c r="G32" s="19">
        <v>43507</v>
      </c>
      <c r="H32" s="5" t="s">
        <v>80</v>
      </c>
      <c r="I32" s="23">
        <v>841500</v>
      </c>
      <c r="J32" s="23">
        <f t="shared" si="2"/>
        <v>2805</v>
      </c>
      <c r="K32" s="24">
        <v>43861</v>
      </c>
      <c r="L32" s="7"/>
    </row>
    <row r="33" spans="1:12" ht="94.5">
      <c r="A33" s="12" t="s">
        <v>121</v>
      </c>
      <c r="B33" s="1"/>
      <c r="C33" s="1" t="s">
        <v>62</v>
      </c>
      <c r="D33" s="9">
        <v>60</v>
      </c>
      <c r="E33" s="11" t="s">
        <v>38</v>
      </c>
      <c r="F33" s="18">
        <v>2760</v>
      </c>
      <c r="G33" s="19">
        <v>43507</v>
      </c>
      <c r="H33" s="5" t="s">
        <v>89</v>
      </c>
      <c r="I33" s="23">
        <v>2260</v>
      </c>
      <c r="J33" s="23">
        <f t="shared" si="2"/>
        <v>37.666666666666664</v>
      </c>
      <c r="K33" s="24">
        <v>43830</v>
      </c>
      <c r="L33" s="7"/>
    </row>
    <row r="34" spans="1:12" ht="63">
      <c r="A34" s="12" t="s">
        <v>122</v>
      </c>
      <c r="B34" s="1"/>
      <c r="C34" s="1" t="s">
        <v>63</v>
      </c>
      <c r="D34" s="47">
        <v>24</v>
      </c>
      <c r="E34" s="11" t="s">
        <v>138</v>
      </c>
      <c r="F34" s="18">
        <v>15000000</v>
      </c>
      <c r="G34" s="19">
        <v>43509</v>
      </c>
      <c r="H34" s="5" t="s">
        <v>90</v>
      </c>
      <c r="I34" s="23">
        <v>15000000</v>
      </c>
      <c r="J34" s="23">
        <f t="shared" si="2"/>
        <v>625000</v>
      </c>
      <c r="K34" s="32">
        <v>44268</v>
      </c>
      <c r="L34" s="7"/>
    </row>
    <row r="35" spans="1:12" ht="94.5">
      <c r="A35" s="12" t="s">
        <v>123</v>
      </c>
      <c r="B35" s="1"/>
      <c r="C35" s="1" t="s">
        <v>55</v>
      </c>
      <c r="D35" s="9">
        <v>4000</v>
      </c>
      <c r="E35" s="11" t="s">
        <v>32</v>
      </c>
      <c r="F35" s="18">
        <v>872000</v>
      </c>
      <c r="G35" s="19">
        <v>43510</v>
      </c>
      <c r="H35" s="5" t="s">
        <v>91</v>
      </c>
      <c r="I35" s="23">
        <v>867640</v>
      </c>
      <c r="J35" s="23">
        <f t="shared" si="2"/>
        <v>216.91</v>
      </c>
      <c r="K35" s="24">
        <v>43861</v>
      </c>
      <c r="L35" s="7"/>
    </row>
    <row r="36" spans="1:12" ht="94.5">
      <c r="A36" s="12" t="s">
        <v>124</v>
      </c>
      <c r="B36" s="1"/>
      <c r="C36" s="1" t="s">
        <v>64</v>
      </c>
      <c r="D36" s="9">
        <v>810</v>
      </c>
      <c r="E36" s="11" t="s">
        <v>32</v>
      </c>
      <c r="F36" s="18">
        <v>200760</v>
      </c>
      <c r="G36" s="19">
        <v>43511</v>
      </c>
      <c r="H36" s="5" t="s">
        <v>92</v>
      </c>
      <c r="I36" s="23">
        <v>117280</v>
      </c>
      <c r="J36" s="23">
        <f t="shared" si="2"/>
        <v>144.79012345679013</v>
      </c>
      <c r="K36" s="24">
        <v>43905</v>
      </c>
      <c r="L36" s="7"/>
    </row>
    <row r="37" spans="1:12" ht="94.5">
      <c r="A37" s="12" t="s">
        <v>125</v>
      </c>
      <c r="B37" s="1" t="s">
        <v>22</v>
      </c>
      <c r="C37" s="1" t="s">
        <v>65</v>
      </c>
      <c r="D37" s="47">
        <v>2</v>
      </c>
      <c r="E37" s="11" t="s">
        <v>38</v>
      </c>
      <c r="F37" s="18">
        <v>19000</v>
      </c>
      <c r="G37" s="19">
        <v>43511</v>
      </c>
      <c r="H37" s="5" t="s">
        <v>93</v>
      </c>
      <c r="I37" s="23">
        <v>16973.689999999999</v>
      </c>
      <c r="J37" s="23">
        <f t="shared" si="2"/>
        <v>8486.8449999999993</v>
      </c>
      <c r="K37" s="24">
        <v>43830</v>
      </c>
      <c r="L37" s="7"/>
    </row>
    <row r="38" spans="1:12" ht="94.5">
      <c r="A38" s="12" t="s">
        <v>126</v>
      </c>
      <c r="B38" s="1" t="s">
        <v>9</v>
      </c>
      <c r="C38" s="1" t="s">
        <v>44</v>
      </c>
      <c r="D38" s="9">
        <v>1800</v>
      </c>
      <c r="E38" s="11" t="s">
        <v>32</v>
      </c>
      <c r="F38" s="18">
        <v>124452</v>
      </c>
      <c r="G38" s="19">
        <v>43514</v>
      </c>
      <c r="H38" s="5" t="s">
        <v>94</v>
      </c>
      <c r="I38" s="23">
        <v>117604.3</v>
      </c>
      <c r="J38" s="23">
        <f t="shared" si="2"/>
        <v>65.33572222222223</v>
      </c>
      <c r="K38" s="24">
        <v>43908</v>
      </c>
      <c r="L38" s="7"/>
    </row>
    <row r="39" spans="1:12" ht="94.5">
      <c r="A39" s="12" t="s">
        <v>127</v>
      </c>
      <c r="B39" s="1"/>
      <c r="C39" s="1" t="s">
        <v>66</v>
      </c>
      <c r="D39" s="9">
        <v>300</v>
      </c>
      <c r="E39" s="11" t="s">
        <v>32</v>
      </c>
      <c r="F39" s="18">
        <v>62220</v>
      </c>
      <c r="G39" s="19">
        <v>43514</v>
      </c>
      <c r="H39" s="5" t="s">
        <v>72</v>
      </c>
      <c r="I39" s="23">
        <v>62220</v>
      </c>
      <c r="J39" s="23">
        <f t="shared" si="2"/>
        <v>207.4</v>
      </c>
      <c r="K39" s="24">
        <v>43908</v>
      </c>
      <c r="L39" s="7"/>
    </row>
    <row r="40" spans="1:12" ht="94.5">
      <c r="A40" s="12" t="s">
        <v>128</v>
      </c>
      <c r="B40" s="1" t="s">
        <v>11</v>
      </c>
      <c r="C40" s="1" t="s">
        <v>33</v>
      </c>
      <c r="D40" s="9">
        <v>300</v>
      </c>
      <c r="E40" s="11" t="s">
        <v>32</v>
      </c>
      <c r="F40" s="18">
        <v>1020000</v>
      </c>
      <c r="G40" s="19">
        <v>43516</v>
      </c>
      <c r="H40" s="5" t="s">
        <v>95</v>
      </c>
      <c r="I40" s="23">
        <v>560999.98</v>
      </c>
      <c r="J40" s="23">
        <f t="shared" si="2"/>
        <v>1869.9999333333333</v>
      </c>
      <c r="K40" s="24">
        <v>43861</v>
      </c>
      <c r="L40" s="7"/>
    </row>
    <row r="41" spans="1:12" ht="94.5">
      <c r="A41" s="12" t="s">
        <v>129</v>
      </c>
      <c r="B41" s="1" t="s">
        <v>5</v>
      </c>
      <c r="C41" s="1" t="s">
        <v>67</v>
      </c>
      <c r="D41" s="47">
        <v>539</v>
      </c>
      <c r="E41" s="11" t="s">
        <v>38</v>
      </c>
      <c r="F41" s="18">
        <v>420020</v>
      </c>
      <c r="G41" s="19">
        <v>43518</v>
      </c>
      <c r="H41" s="5" t="s">
        <v>96</v>
      </c>
      <c r="I41" s="23">
        <v>182708.7</v>
      </c>
      <c r="J41" s="23">
        <f t="shared" si="2"/>
        <v>338.9771799628943</v>
      </c>
      <c r="K41" s="24">
        <v>43861</v>
      </c>
      <c r="L41" s="7"/>
    </row>
    <row r="42" spans="1:12" ht="94.5">
      <c r="A42" s="12" t="s">
        <v>130</v>
      </c>
      <c r="B42" s="1" t="s">
        <v>21</v>
      </c>
      <c r="C42" s="1" t="s">
        <v>68</v>
      </c>
      <c r="D42" s="47">
        <v>404</v>
      </c>
      <c r="E42" s="11" t="s">
        <v>38</v>
      </c>
      <c r="F42" s="18">
        <v>755480</v>
      </c>
      <c r="G42" s="19">
        <v>43518</v>
      </c>
      <c r="H42" s="5" t="s">
        <v>97</v>
      </c>
      <c r="I42" s="23">
        <v>422988</v>
      </c>
      <c r="J42" s="23">
        <f t="shared" si="2"/>
        <v>1047</v>
      </c>
      <c r="K42" s="24">
        <v>43861</v>
      </c>
      <c r="L42" s="7"/>
    </row>
    <row r="43" spans="1:12" ht="94.5">
      <c r="A43" s="12" t="s">
        <v>131</v>
      </c>
      <c r="B43" s="1" t="s">
        <v>2</v>
      </c>
      <c r="C43" s="1" t="s">
        <v>68</v>
      </c>
      <c r="D43" s="47">
        <v>809</v>
      </c>
      <c r="E43" s="11" t="s">
        <v>38</v>
      </c>
      <c r="F43" s="18">
        <v>1480470</v>
      </c>
      <c r="G43" s="19">
        <v>43518</v>
      </c>
      <c r="H43" s="5" t="s">
        <v>97</v>
      </c>
      <c r="I43" s="23">
        <v>851068</v>
      </c>
      <c r="J43" s="23">
        <f t="shared" si="2"/>
        <v>1052</v>
      </c>
      <c r="K43" s="24">
        <v>43861</v>
      </c>
      <c r="L43" s="7"/>
    </row>
    <row r="44" spans="1:12" ht="94.5">
      <c r="A44" s="12" t="s">
        <v>132</v>
      </c>
      <c r="B44" s="1" t="s">
        <v>9</v>
      </c>
      <c r="C44" s="1" t="s">
        <v>69</v>
      </c>
      <c r="D44" s="9">
        <v>6000</v>
      </c>
      <c r="E44" s="11" t="s">
        <v>32</v>
      </c>
      <c r="F44" s="18">
        <v>381600</v>
      </c>
      <c r="G44" s="19">
        <v>43518</v>
      </c>
      <c r="H44" s="5" t="s">
        <v>98</v>
      </c>
      <c r="I44" s="23">
        <v>234684</v>
      </c>
      <c r="J44" s="23">
        <f t="shared" si="2"/>
        <v>39.113999999999997</v>
      </c>
      <c r="K44" s="24">
        <v>43912</v>
      </c>
      <c r="L44" s="7"/>
    </row>
    <row r="45" spans="1:12" ht="94.5">
      <c r="A45" s="12" t="s">
        <v>133</v>
      </c>
      <c r="B45" s="12" t="s">
        <v>21</v>
      </c>
      <c r="C45" s="1" t="s">
        <v>42</v>
      </c>
      <c r="D45" s="13">
        <v>120</v>
      </c>
      <c r="E45" s="11" t="s">
        <v>139</v>
      </c>
      <c r="F45" s="18">
        <v>2904600</v>
      </c>
      <c r="G45" s="19">
        <v>43521</v>
      </c>
      <c r="H45" s="5" t="s">
        <v>83</v>
      </c>
      <c r="I45" s="23">
        <v>2904600</v>
      </c>
      <c r="J45" s="16">
        <f t="shared" si="2"/>
        <v>24205</v>
      </c>
      <c r="K45" s="26">
        <v>43861</v>
      </c>
      <c r="L45" s="7"/>
    </row>
    <row r="46" spans="1:12" ht="94.5">
      <c r="A46" s="44" t="s">
        <v>249</v>
      </c>
      <c r="B46" s="44" t="s">
        <v>0</v>
      </c>
      <c r="C46" s="45" t="s">
        <v>70</v>
      </c>
      <c r="D46" s="46">
        <v>372</v>
      </c>
      <c r="E46" s="11" t="s">
        <v>38</v>
      </c>
      <c r="F46" s="18">
        <v>621240</v>
      </c>
      <c r="G46" s="19">
        <v>43521</v>
      </c>
      <c r="H46" s="5" t="s">
        <v>99</v>
      </c>
      <c r="I46" s="23">
        <v>301804.79999999999</v>
      </c>
      <c r="J46" s="16">
        <f t="shared" si="2"/>
        <v>811.30322580645156</v>
      </c>
      <c r="K46" s="26">
        <v>43861</v>
      </c>
      <c r="L46" s="7"/>
    </row>
    <row r="47" spans="1:12" ht="94.5">
      <c r="A47" s="12" t="s">
        <v>134</v>
      </c>
      <c r="B47" s="1" t="s">
        <v>9</v>
      </c>
      <c r="C47" s="1" t="s">
        <v>45</v>
      </c>
      <c r="D47" s="9">
        <v>3000</v>
      </c>
      <c r="E47" s="11" t="s">
        <v>32</v>
      </c>
      <c r="F47" s="18">
        <v>109800</v>
      </c>
      <c r="G47" s="19">
        <v>43502</v>
      </c>
      <c r="H47" s="5" t="s">
        <v>100</v>
      </c>
      <c r="I47" s="23">
        <v>30301</v>
      </c>
      <c r="J47" s="23">
        <f t="shared" si="2"/>
        <v>10.100333333333333</v>
      </c>
      <c r="K47" s="24">
        <v>43861</v>
      </c>
      <c r="L47" s="7"/>
    </row>
    <row r="48" spans="1:12" ht="94.5">
      <c r="A48" s="12" t="s">
        <v>135</v>
      </c>
      <c r="C48" s="1" t="s">
        <v>33</v>
      </c>
      <c r="D48" s="13">
        <v>300</v>
      </c>
      <c r="E48" s="11" t="s">
        <v>32</v>
      </c>
      <c r="F48" s="27">
        <v>1020000</v>
      </c>
      <c r="G48" s="28">
        <v>43522</v>
      </c>
      <c r="H48" s="29" t="s">
        <v>80</v>
      </c>
      <c r="I48" s="30">
        <v>1020000</v>
      </c>
      <c r="J48" s="30">
        <f t="shared" si="2"/>
        <v>3400</v>
      </c>
      <c r="K48" s="24">
        <v>43861</v>
      </c>
      <c r="L48" s="7"/>
    </row>
    <row r="49" spans="1:12" ht="94.5">
      <c r="A49" s="12" t="s">
        <v>136</v>
      </c>
      <c r="C49" s="1" t="s">
        <v>33</v>
      </c>
      <c r="D49" s="13">
        <v>300</v>
      </c>
      <c r="E49" s="11" t="s">
        <v>32</v>
      </c>
      <c r="F49" s="27">
        <v>1020000</v>
      </c>
      <c r="G49" s="28">
        <v>43522</v>
      </c>
      <c r="H49" s="29" t="s">
        <v>80</v>
      </c>
      <c r="I49" s="30">
        <v>1020000</v>
      </c>
      <c r="J49" s="30">
        <f t="shared" si="2"/>
        <v>3400</v>
      </c>
      <c r="K49" s="24">
        <v>43861</v>
      </c>
      <c r="L49" s="7"/>
    </row>
    <row r="50" spans="1:12" ht="94.5">
      <c r="A50" s="12" t="s">
        <v>137</v>
      </c>
      <c r="C50" s="1" t="s">
        <v>71</v>
      </c>
      <c r="D50" s="13">
        <v>120</v>
      </c>
      <c r="E50" s="11" t="s">
        <v>139</v>
      </c>
      <c r="F50" s="27">
        <v>2904600</v>
      </c>
      <c r="G50" s="28">
        <v>43522</v>
      </c>
      <c r="H50" s="29" t="s">
        <v>83</v>
      </c>
      <c r="I50" s="30">
        <v>2904600</v>
      </c>
      <c r="J50" s="30">
        <f t="shared" si="2"/>
        <v>24205</v>
      </c>
      <c r="K50" s="24">
        <v>43861</v>
      </c>
      <c r="L50" s="7"/>
    </row>
  </sheetData>
  <mergeCells count="2">
    <mergeCell ref="A2:K2"/>
    <mergeCell ref="A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февраль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КОКБ3</cp:lastModifiedBy>
  <cp:lastPrinted>2019-03-04T10:13:20Z</cp:lastPrinted>
  <dcterms:created xsi:type="dcterms:W3CDTF">2017-03-07T12:40:42Z</dcterms:created>
  <dcterms:modified xsi:type="dcterms:W3CDTF">2019-03-06T06:56:02Z</dcterms:modified>
</cp:coreProperties>
</file>